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2022 m finansin atask\2022 m I ketv\"/>
    </mc:Choice>
  </mc:AlternateContent>
  <bookViews>
    <workbookView xWindow="9135" yWindow="0" windowWidth="19440" windowHeight="11760" firstSheet="3" activeTab="3"/>
  </bookViews>
  <sheets>
    <sheet name="f2" sheetId="1" state="hidden" r:id="rId1"/>
    <sheet name="f2 (2)" sheetId="2" state="hidden" r:id="rId2"/>
    <sheet name="f2 (3)" sheetId="3" state="hidden" r:id="rId3"/>
    <sheet name="lap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lapas!$19:$29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lapas!$M:$P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lapas!$19:$25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lapas!$M:$P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lapas!$19:$29</definedName>
    <definedName name="Z_1A341AE7_1EAD_4A30_8727_22C915FF65F7_.wvu.Cols" localSheetId="0" hidden="1">'f2'!$M:$P</definedName>
    <definedName name="Z_1A341AE7_1EAD_4A30_8727_22C915FF65F7_.wvu.Cols" localSheetId="1" hidden="1">'f2 (2)'!$M:$P</definedName>
    <definedName name="Z_1A341AE7_1EAD_4A30_8727_22C915FF65F7_.wvu.Cols" localSheetId="2" hidden="1">'f2 (3)'!$M:$P</definedName>
    <definedName name="Z_1A341AE7_1EAD_4A30_8727_22C915FF65F7_.wvu.Cols" localSheetId="3" hidden="1">lapas!$M:$P</definedName>
    <definedName name="Z_1A341AE7_1EAD_4A30_8727_22C915FF65F7_.wvu.PrintTitles" localSheetId="0" hidden="1">'f2'!$19:$25</definedName>
    <definedName name="Z_1A341AE7_1EAD_4A30_8727_22C915FF65F7_.wvu.PrintTitles" localSheetId="1" hidden="1">'f2 (2)'!$19:$25</definedName>
    <definedName name="Z_1A341AE7_1EAD_4A30_8727_22C915FF65F7_.wvu.PrintTitles" localSheetId="2" hidden="1">'f2 (3)'!$19:$25</definedName>
    <definedName name="Z_1A341AE7_1EAD_4A30_8727_22C915FF65F7_.wvu.PrintTitles" localSheetId="3" hidden="1">lapas!$19:$29</definedName>
    <definedName name="Z_4B8B1013_49B6_4F14_83C2_868B858E9271_.wvu.Cols" localSheetId="0" hidden="1">'f2'!$M:$P</definedName>
    <definedName name="Z_4B8B1013_49B6_4F14_83C2_868B858E9271_.wvu.Cols" localSheetId="1" hidden="1">'f2 (2)'!$M:$P</definedName>
    <definedName name="Z_4B8B1013_49B6_4F14_83C2_868B858E9271_.wvu.Cols" localSheetId="2" hidden="1">'f2 (3)'!$M:$P</definedName>
    <definedName name="Z_4B8B1013_49B6_4F14_83C2_868B858E9271_.wvu.Cols" localSheetId="3" hidden="1">lapas!$M:$P</definedName>
    <definedName name="Z_4B8B1013_49B6_4F14_83C2_868B858E9271_.wvu.PrintTitles" localSheetId="0" hidden="1">'f2'!$19:$25</definedName>
    <definedName name="Z_4B8B1013_49B6_4F14_83C2_868B858E9271_.wvu.PrintTitles" localSheetId="1" hidden="1">'f2 (2)'!$19:$25</definedName>
    <definedName name="Z_4B8B1013_49B6_4F14_83C2_868B858E9271_.wvu.PrintTitles" localSheetId="2" hidden="1">'f2 (3)'!$19:$25</definedName>
    <definedName name="Z_4B8B1013_49B6_4F14_83C2_868B858E9271_.wvu.PrintTitles" localSheetId="3" hidden="1">lapas!$19:$29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lapas!$M:$P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lapas!$19:$29</definedName>
    <definedName name="Z_901CD250_0A0F_4A04_B17A_336B0CE73E2A_.wvu.Cols" localSheetId="0" hidden="1">'f2'!$M:$P</definedName>
    <definedName name="Z_901CD250_0A0F_4A04_B17A_336B0CE73E2A_.wvu.Cols" localSheetId="1" hidden="1">'f2 (2)'!$M:$P</definedName>
    <definedName name="Z_901CD250_0A0F_4A04_B17A_336B0CE73E2A_.wvu.Cols" localSheetId="2" hidden="1">'f2 (3)'!$M:$P</definedName>
    <definedName name="Z_901CD250_0A0F_4A04_B17A_336B0CE73E2A_.wvu.Cols" localSheetId="3" hidden="1">lapas!$M:$P</definedName>
    <definedName name="Z_901CD250_0A0F_4A04_B17A_336B0CE73E2A_.wvu.PrintTitles" localSheetId="0" hidden="1">'f2'!$19:$25</definedName>
    <definedName name="Z_901CD250_0A0F_4A04_B17A_336B0CE73E2A_.wvu.PrintTitles" localSheetId="1" hidden="1">'f2 (2)'!$19:$25</definedName>
    <definedName name="Z_901CD250_0A0F_4A04_B17A_336B0CE73E2A_.wvu.PrintTitles" localSheetId="2" hidden="1">'f2 (3)'!$19:$25</definedName>
    <definedName name="Z_901CD250_0A0F_4A04_B17A_336B0CE73E2A_.wvu.PrintTitles" localSheetId="3" hidden="1">lapas!$19:$29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lapas!$M:$P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lapas!$19:$25</definedName>
    <definedName name="Z_9FA88DD5_7D4B_4D62_8BB3_25C57D8B087F_.wvu.Cols" localSheetId="0" hidden="1">'f2'!$M:$P</definedName>
    <definedName name="Z_9FA88DD5_7D4B_4D62_8BB3_25C57D8B087F_.wvu.Cols" localSheetId="1" hidden="1">'f2 (2)'!$M:$P</definedName>
    <definedName name="Z_9FA88DD5_7D4B_4D62_8BB3_25C57D8B087F_.wvu.Cols" localSheetId="2" hidden="1">'f2 (3)'!$M:$P</definedName>
    <definedName name="Z_9FA88DD5_7D4B_4D62_8BB3_25C57D8B087F_.wvu.Cols" localSheetId="3" hidden="1">lapas!$M:$P</definedName>
    <definedName name="Z_9FA88DD5_7D4B_4D62_8BB3_25C57D8B087F_.wvu.PrintTitles" localSheetId="0" hidden="1">'f2'!$19:$25</definedName>
    <definedName name="Z_9FA88DD5_7D4B_4D62_8BB3_25C57D8B087F_.wvu.PrintTitles" localSheetId="1" hidden="1">'f2 (2)'!$19:$25</definedName>
    <definedName name="Z_9FA88DD5_7D4B_4D62_8BB3_25C57D8B087F_.wvu.PrintTitles" localSheetId="2" hidden="1">'f2 (3)'!$19:$25</definedName>
    <definedName name="Z_9FA88DD5_7D4B_4D62_8BB3_25C57D8B087F_.wvu.PrintTitles" localSheetId="3" hidden="1">lapas!$19:$29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lapas!$M:$P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lapas!$19:$25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lapas!$M:$P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lapas!$19:$25</definedName>
  </definedNames>
  <calcPr calcId="152511"/>
  <customWorkbookViews>
    <customWorkbookView name="Jane - Individuali peržiūra" guid="{9FA88DD5-7D4B-4D62-8BB3-25C57D8B087F}" mergeInterval="0" personalView="1" maximized="1" xWindow="-8" yWindow="-8" windowWidth="1456" windowHeight="876" activeSheetId="4"/>
    <customWorkbookView name="User - Individuali peržiūra" guid="{4B8B1013-49B6-4F14-83C2-868B858E9271}" mergeInterval="0" personalView="1" maximized="1" windowWidth="1360" windowHeight="543" activeSheetId="4"/>
    <customWorkbookView name="Regina - Individuali peržiūra" guid="{1A341AE7-1EAD-4A30-8727-22C915FF65F7}" mergeInterval="0" personalView="1" maximized="1" windowWidth="1916" windowHeight="855" activeSheetId="4"/>
    <customWorkbookView name="Rita Dasevičienė - Individuali peržiūra" guid="{901CD250-0A0F-4A04-B17A-336B0CE73E2A}" mergeInterval="0" personalView="1" maximized="1" windowWidth="1916" windowHeight="803" activeSheetId="4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916" windowHeight="834" activeSheetId="4" showComments="commIndAndComment"/>
  </customWorkbookViews>
</workbook>
</file>

<file path=xl/calcChain.xml><?xml version="1.0" encoding="utf-8"?>
<calcChain xmlns="http://schemas.openxmlformats.org/spreadsheetml/2006/main">
  <c r="L30" i="4" l="1"/>
  <c r="K30" i="4"/>
  <c r="J30" i="4"/>
  <c r="I30" i="4"/>
  <c r="L34" i="4"/>
  <c r="L33" i="4" s="1"/>
  <c r="L32" i="4" s="1"/>
  <c r="K34" i="4"/>
  <c r="K33" i="4" s="1"/>
  <c r="K32" i="4" s="1"/>
  <c r="J34" i="4"/>
  <c r="J33" i="4" s="1"/>
  <c r="J32" i="4" s="1"/>
  <c r="I34" i="4"/>
  <c r="I33" i="4" s="1"/>
  <c r="I32" i="4" s="1"/>
  <c r="I34" i="3" l="1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I176" i="2" l="1"/>
  <c r="K31" i="3"/>
  <c r="L176" i="1"/>
  <c r="I287" i="2"/>
  <c r="K227" i="1"/>
  <c r="K65" i="2"/>
  <c r="K64" i="2" s="1"/>
  <c r="K205" i="1"/>
  <c r="K109" i="1"/>
  <c r="K93" i="1"/>
  <c r="L93" i="2"/>
  <c r="L176" i="2"/>
  <c r="L31" i="2"/>
  <c r="L312" i="3"/>
  <c r="J312" i="3"/>
  <c r="K287" i="2"/>
  <c r="I287" i="1"/>
  <c r="K65" i="3"/>
  <c r="K64" i="3" s="1"/>
  <c r="J65" i="1"/>
  <c r="J64" i="1" s="1"/>
  <c r="K287" i="1"/>
  <c r="I132" i="2"/>
  <c r="L132" i="2"/>
  <c r="J287" i="2"/>
  <c r="L149" i="1"/>
  <c r="L148" i="1" s="1"/>
  <c r="I257" i="1"/>
  <c r="K65" i="1"/>
  <c r="K64" i="1" s="1"/>
  <c r="L149" i="2"/>
  <c r="L148" i="2" s="1"/>
  <c r="I205" i="2"/>
  <c r="I175" i="2" s="1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L311" i="3" s="1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J311" i="3" s="1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86" i="2" l="1"/>
  <c r="K175" i="1"/>
  <c r="K175" i="2"/>
  <c r="K226" i="1"/>
  <c r="K226" i="2"/>
  <c r="I226" i="2"/>
  <c r="I174" i="2" s="1"/>
  <c r="J286" i="2"/>
  <c r="J174" i="2" s="1"/>
  <c r="I30" i="2"/>
  <c r="I226" i="1"/>
  <c r="I286" i="1"/>
  <c r="J286" i="1"/>
  <c r="K286" i="1"/>
  <c r="J175" i="1"/>
  <c r="I175" i="1"/>
  <c r="L286" i="1"/>
  <c r="I311" i="3"/>
  <c r="K30" i="1"/>
  <c r="J226" i="1"/>
  <c r="L226" i="2"/>
  <c r="L226" i="1"/>
  <c r="L286" i="2"/>
  <c r="L30" i="1"/>
  <c r="I30" i="1"/>
  <c r="J30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K174" i="1" l="1"/>
  <c r="K344" i="1" s="1"/>
  <c r="K174" i="2"/>
  <c r="K344" i="2" s="1"/>
  <c r="I344" i="2"/>
  <c r="L174" i="1"/>
  <c r="L344" i="1" s="1"/>
  <c r="J344" i="2"/>
  <c r="I174" i="1"/>
  <c r="I344" i="1" s="1"/>
  <c r="J174" i="1"/>
  <c r="J344" i="1" s="1"/>
  <c r="I182" i="3"/>
  <c r="I381" i="3" s="1"/>
  <c r="L174" i="2"/>
  <c r="L344" i="2" s="1"/>
  <c r="L182" i="3"/>
  <c r="L381" i="3" s="1"/>
  <c r="J182" i="3"/>
  <c r="J381" i="3" s="1"/>
  <c r="K381" i="3"/>
</calcChain>
</file>

<file path=xl/sharedStrings.xml><?xml version="1.0" encoding="utf-8"?>
<sst xmlns="http://schemas.openxmlformats.org/spreadsheetml/2006/main" count="1691" uniqueCount="717">
  <si>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</si>
  <si>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</si>
  <si>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</si>
  <si>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</si>
  <si>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</si>
  <si>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</si>
  <si>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</si>
  <si>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</si>
  <si>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</si>
  <si>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</si>
  <si>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</si>
  <si>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</si>
  <si>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</si>
  <si>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</si>
  <si>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</si>
  <si>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</si>
  <si>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</si>
  <si>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</si>
  <si>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</si>
  <si>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</si>
  <si>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</si>
  <si>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</si>
  <si>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</si>
  <si>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</si>
  <si>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</si>
  <si>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</si>
  <si>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</si>
  <si>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</si>
  <si>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</si>
  <si>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</si>
  <si>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</si>
  <si>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</si>
  <si>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</si>
  <si>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</si>
  <si>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</si>
  <si>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</si>
  <si>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</si>
  <si>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</si>
  <si>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</si>
  <si>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</si>
  <si>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</si>
  <si>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</si>
  <si>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</si>
  <si>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</si>
  <si>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</si>
  <si>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</si>
  <si>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</si>
  <si>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</si>
  <si>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</si>
  <si>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</si>
  <si>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</si>
  <si>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</si>
  <si>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</si>
  <si>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</si>
  <si>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</si>
  <si>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</si>
  <si>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</si>
  <si>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</si>
  <si>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</si>
  <si>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</si>
  <si>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</si>
  <si>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</si>
  <si>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</si>
  <si>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</si>
  <si>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</si>
  <si>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</si>
  <si>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</si>
  <si>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</si>
  <si>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</si>
  <si>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</si>
  <si>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</si>
  <si>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</si>
  <si>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</si>
  <si>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</si>
  <si>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</si>
  <si>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</si>
  <si>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</si>
  <si>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</si>
  <si>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</si>
  <si>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</si>
  <si>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</si>
  <si>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</si>
  <si>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</si>
  <si>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</si>
  <si>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</si>
  <si>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</si>
  <si>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</si>
  <si>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</si>
  <si>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</si>
  <si>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</si>
  <si>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</si>
  <si>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</si>
  <si>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</si>
  <si>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</si>
  <si>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</si>
  <si>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</si>
  <si>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</si>
  <si>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</si>
  <si>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</si>
  <si>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</si>
  <si>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</si>
  <si>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</si>
  <si>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</si>
  <si>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</si>
  <si>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</si>
  <si>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</si>
  <si>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</si>
  <si>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</si>
  <si>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</si>
  <si>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</si>
  <si>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</si>
  <si>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</si>
  <si>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</si>
  <si>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</si>
  <si>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</si>
  <si>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</si>
  <si>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</si>
  <si>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</si>
  <si>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</si>
  <si>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</si>
  <si>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</si>
  <si>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</si>
  <si>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</si>
  <si>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</si>
  <si>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</si>
  <si>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</si>
  <si>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</si>
  <si>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</si>
  <si>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</si>
  <si>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</si>
  <si>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</si>
  <si>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</si>
  <si>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</si>
  <si>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</si>
  <si>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</si>
  <si>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</si>
  <si>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</si>
  <si>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</si>
  <si>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</si>
  <si>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</si>
  <si>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</si>
  <si>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</si>
  <si>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</si>
  <si>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</si>
  <si>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</si>
  <si>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</si>
  <si>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</si>
  <si>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</si>
  <si>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</si>
  <si>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</si>
  <si>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</si>
  <si>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</si>
  <si>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</si>
  <si>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</si>
  <si>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</si>
  <si>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</si>
  <si>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</si>
  <si>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</si>
  <si>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</si>
  <si>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</si>
  <si>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</si>
  <si>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</si>
  <si>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</si>
  <si>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</si>
  <si>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</si>
  <si>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</si>
  <si>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</si>
  <si>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</si>
  <si>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</si>
  <si>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</si>
  <si>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</si>
  <si>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</si>
  <si>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</si>
  <si>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</si>
  <si>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</si>
  <si>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</si>
  <si>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</si>
  <si>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</si>
  <si>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</si>
  <si>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</si>
  <si>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</si>
  <si>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</si>
  <si>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</si>
  <si>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</si>
  <si>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</si>
  <si>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</si>
  <si>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</si>
  <si>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</si>
  <si>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</si>
  <si>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</si>
  <si>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</si>
  <si>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</si>
  <si>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</si>
  <si>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</si>
  <si>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</si>
  <si>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</si>
  <si>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</si>
  <si>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</si>
  <si>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</si>
  <si>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</si>
  <si>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</si>
  <si>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</si>
  <si>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</si>
  <si>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</si>
  <si>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</si>
  <si>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</si>
  <si>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</si>
  <si>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</si>
  <si>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</si>
  <si>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</si>
  <si>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</si>
  <si>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</si>
  <si>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</si>
  <si>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</si>
  <si>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</si>
  <si>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</si>
  <si>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</si>
  <si>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</si>
  <si>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</si>
  <si>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</si>
  <si>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</si>
  <si>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</si>
  <si>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</si>
  <si>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</si>
  <si>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</si>
  <si>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</si>
  <si>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</si>
  <si>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</si>
  <si>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</si>
  <si>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</si>
  <si>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</si>
  <si>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</si>
  <si>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</si>
  <si>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</si>
  <si>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</si>
  <si>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</si>
  <si>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</si>
  <si>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</si>
  <si>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</si>
  <si>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</si>
  <si>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</si>
  <si>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</si>
  <si>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</si>
  <si>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</si>
  <si>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</si>
  <si>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</si>
  <si>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</si>
  <si>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</si>
  <si>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</si>
  <si>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</si>
  <si>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</si>
  <si>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</si>
  <si>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</si>
  <si>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</si>
  <si>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</si>
  <si>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</si>
  <si>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</si>
  <si>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</si>
  <si>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</si>
  <si>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</si>
  <si>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</si>
  <si>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</si>
  <si>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</si>
  <si>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</si>
  <si>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</si>
  <si>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</si>
  <si>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</si>
  <si>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</si>
  <si>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</si>
  <si>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</si>
  <si>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</si>
  <si>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</si>
  <si>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</si>
  <si>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</si>
  <si>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</si>
  <si>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</si>
  <si>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</si>
  <si>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</si>
  <si>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</si>
  <si>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</si>
  <si>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</si>
  <si>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</si>
  <si>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</si>
  <si>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</si>
  <si>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</si>
  <si>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</si>
  <si>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</si>
  <si>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</si>
  <si>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</si>
  <si>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</si>
  <si>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</si>
  <si>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</si>
  <si>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</si>
  <si>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</si>
  <si>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</si>
  <si>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</si>
  <si>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</si>
  <si>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</si>
  <si>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</si>
  <si>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</si>
  <si>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</si>
  <si>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</si>
  <si>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</si>
  <si>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</si>
  <si>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</si>
  <si>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</si>
  <si>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</si>
  <si>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</si>
  <si>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</si>
  <si>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</si>
  <si>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</si>
  <si>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</si>
  <si>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</si>
  <si>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</si>
  <si>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</si>
  <si>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</si>
  <si>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</si>
  <si>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</si>
  <si>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</si>
  <si>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</si>
  <si>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</si>
  <si>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</si>
  <si>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</si>
  <si>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</si>
  <si>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</si>
  <si>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</si>
  <si>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</si>
  <si>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</si>
  <si>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</si>
  <si>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</si>
  <si>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</si>
  <si>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</si>
  <si>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</si>
  <si>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</si>
  <si>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</si>
  <si>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</si>
  <si>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</si>
  <si>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</si>
  <si>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</si>
  <si>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</si>
  <si>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</si>
  <si>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</si>
  <si>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</si>
  <si>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</si>
  <si>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</si>
  <si>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</si>
  <si>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</si>
  <si>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</si>
  <si>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</si>
  <si>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</si>
  <si>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</si>
  <si>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</si>
  <si>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</si>
  <si>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</si>
  <si>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</si>
  <si>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</si>
  <si>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</si>
  <si>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</si>
  <si>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</si>
  <si>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</si>
  <si>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</si>
  <si>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</si>
  <si>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</si>
  <si>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</si>
  <si>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</si>
  <si>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</si>
  <si>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</si>
  <si>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</si>
  <si>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</si>
  <si>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</si>
  <si>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</si>
  <si>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</si>
  <si>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</si>
  <si>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</si>
  <si>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</si>
  <si>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</si>
  <si>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</si>
  <si>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</si>
  <si>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</si>
  <si>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</si>
  <si>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</si>
  <si>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</si>
  <si>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</si>
  <si>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</si>
  <si>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</si>
  <si>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</si>
  <si>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</si>
  <si>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</si>
  <si>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</si>
  <si>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</si>
  <si>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</si>
  <si>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</si>
  <si>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</si>
  <si>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</si>
  <si>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</si>
  <si>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</si>
  <si>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</si>
  <si>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</si>
  <si>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</si>
  <si>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</si>
  <si>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</si>
  <si>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</si>
  <si>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</si>
  <si>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</si>
  <si>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</si>
  <si>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</si>
  <si>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</si>
  <si>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</si>
  <si>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</si>
  <si>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</si>
  <si>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</si>
  <si>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</si>
  <si>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</si>
  <si>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</si>
  <si>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</si>
  <si>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</si>
  <si>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</si>
  <si>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</si>
  <si>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</si>
  <si>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</si>
  <si>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</si>
  <si>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</si>
  <si>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</si>
  <si>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</si>
  <si>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</si>
  <si>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</si>
  <si>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</si>
  <si>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</si>
  <si>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</si>
  <si>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</si>
  <si>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</si>
  <si>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</si>
  <si>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</si>
  <si>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</si>
  <si>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</si>
  <si>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</si>
  <si>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</si>
  <si>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</si>
  <si>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</si>
  <si>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</si>
  <si>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</si>
  <si>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</si>
  <si>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</si>
  <si>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</si>
  <si>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</si>
  <si>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</si>
  <si>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</si>
  <si>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</si>
  <si>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</si>
  <si>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</si>
  <si>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</si>
  <si>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</si>
  <si>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</si>
  <si>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</si>
  <si>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</si>
  <si>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</si>
  <si>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</si>
  <si>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</si>
  <si>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</si>
  <si>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</si>
  <si>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</si>
  <si>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</si>
  <si>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</si>
  <si>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</si>
  <si>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</si>
  <si>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</si>
  <si>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</si>
  <si>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</si>
  <si>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</si>
  <si>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</si>
  <si>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</si>
  <si>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</si>
  <si>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</si>
  <si>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</si>
  <si>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</si>
  <si>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</si>
  <si>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</si>
  <si>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</si>
  <si>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</si>
  <si>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</si>
  <si>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</si>
  <si>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</si>
  <si>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</si>
  <si>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</si>
  <si>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</si>
  <si>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</si>
  <si>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</si>
  <si>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</si>
  <si>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</si>
  <si>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</si>
  <si>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</si>
  <si>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</si>
  <si>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</si>
  <si>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</si>
  <si>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</si>
  <si>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</si>
  <si>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</si>
  <si>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</si>
  <si>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</si>
  <si>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</si>
  <si>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</si>
  <si>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</si>
  <si>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</si>
  <si>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</si>
  <si>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</si>
  <si>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</si>
  <si>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</si>
  <si>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</si>
  <si>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</si>
  <si>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</si>
  <si>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</si>
  <si>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</si>
  <si>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</si>
  <si>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</si>
  <si>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</si>
  <si>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</si>
  <si>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</si>
  <si>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</si>
  <si>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</si>
  <si>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</si>
  <si>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</si>
  <si>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</si>
  <si>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</si>
  <si>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</si>
  <si>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</si>
  <si>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</si>
  <si>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</si>
  <si>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</si>
  <si>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</si>
  <si>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</si>
  <si>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</si>
  <si>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</si>
  <si>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</si>
  <si>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</si>
  <si>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</si>
  <si>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</si>
  <si>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</si>
  <si>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</si>
  <si>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</si>
  <si>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</si>
  <si>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</si>
  <si>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</si>
  <si>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</si>
  <si>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</si>
  <si>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</si>
  <si>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</si>
  <si>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</si>
  <si>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</si>
  <si>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</si>
  <si>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</si>
  <si>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</si>
  <si>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</si>
  <si>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</si>
  <si>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</si>
  <si>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</si>
  <si>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</si>
  <si>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</si>
  <si>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</si>
  <si>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</si>
  <si>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</si>
  <si>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</si>
  <si>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</si>
  <si>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</si>
  <si>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</si>
  <si>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</si>
  <si>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</si>
  <si>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</si>
  <si>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</si>
  <si>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</si>
  <si>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</si>
  <si>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</si>
  <si>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</si>
  <si>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</si>
  <si>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</si>
  <si>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</si>
  <si>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</si>
  <si>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</si>
  <si>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</si>
  <si>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</si>
  <si>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</si>
  <si>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</si>
  <si>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</si>
  <si>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</si>
  <si>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</si>
  <si>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</si>
  <si>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</si>
  <si>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</si>
  <si>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</si>
  <si>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</si>
  <si>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</si>
  <si>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</si>
  <si>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</si>
  <si>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</si>
  <si>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</si>
  <si>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</si>
  <si>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</si>
  <si>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</si>
  <si>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</si>
  <si>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</si>
  <si>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</si>
  <si>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</si>
  <si>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</si>
  <si>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</si>
  <si>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</si>
  <si>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</si>
  <si>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</si>
  <si>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</si>
  <si>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</si>
  <si>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</si>
  <si>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</si>
  <si>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</si>
  <si>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</si>
  <si>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</si>
  <si>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</si>
  <si>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</si>
  <si>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</si>
  <si>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</si>
  <si>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</si>
  <si>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</si>
  <si>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</si>
  <si>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</si>
  <si>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</si>
  <si>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</si>
  <si>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</si>
  <si>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</si>
  <si>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</si>
  <si>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</si>
  <si>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</si>
  <si>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</si>
  <si>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</si>
  <si>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</si>
  <si>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</si>
  <si>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</si>
  <si>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</si>
  <si>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</si>
  <si>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</si>
  <si>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</si>
  <si>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</si>
  <si>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</si>
  <si>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</si>
  <si>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</si>
  <si>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</si>
  <si>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</si>
  <si>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</si>
  <si>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</si>
  <si>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</si>
  <si>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</si>
  <si>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</si>
  <si>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</si>
  <si>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</si>
  <si>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</si>
  <si>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</si>
  <si>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</si>
  <si>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</si>
  <si>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</si>
  <si>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</si>
  <si>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</si>
  <si>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</si>
  <si>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</si>
  <si>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</si>
  <si>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</si>
  <si>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</si>
  <si>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</si>
  <si>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</si>
  <si>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</si>
  <si>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</si>
  <si>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</si>
  <si>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</si>
  <si>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</si>
  <si>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</si>
  <si>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</si>
  <si>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</si>
  <si>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</si>
  <si>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</si>
  <si>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</si>
  <si>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</si>
  <si>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</si>
  <si>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</si>
  <si>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</si>
  <si>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</si>
  <si>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</si>
  <si>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</si>
  <si>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</si>
  <si>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</si>
  <si>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</si>
  <si>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</si>
  <si>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</si>
  <si>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</si>
  <si>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</si>
  <si>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</si>
  <si>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</si>
  <si>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</si>
  <si>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</si>
  <si>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</si>
  <si>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</si>
  <si>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</si>
  <si>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03</t>
  </si>
  <si>
    <t>10</t>
  </si>
  <si>
    <t>01</t>
  </si>
  <si>
    <t>4SB(VD)65</t>
  </si>
  <si>
    <t>04</t>
  </si>
  <si>
    <t>40.C</t>
  </si>
  <si>
    <t>Vyr buhalterė</t>
  </si>
  <si>
    <t>Janė Dambrauskienė</t>
  </si>
  <si>
    <t>Socialinės apsaugos plėtojimo programa- Nemokamas maitinimas(030101181)</t>
  </si>
  <si>
    <t>Socialinė parama(socialinės paramos pašalp</t>
  </si>
  <si>
    <t>Socialinė parama  pinigais</t>
  </si>
  <si>
    <t>Socialinė parama(socialinės paramos pašalpos ) ir rentos</t>
  </si>
  <si>
    <t>Valstybės biudžetas</t>
  </si>
  <si>
    <t>Direktorė</t>
  </si>
  <si>
    <t>Odeta Stasiulevičienė</t>
  </si>
  <si>
    <t>ELEKTRĖNŲ SAV. PYLIMŲ LOPŠELIS -DARŽELIS</t>
  </si>
  <si>
    <r>
      <t>2021</t>
    </r>
    <r>
      <rPr>
        <sz val="8"/>
        <rFont val="Times New Roman Baltic"/>
        <charset val="186"/>
      </rPr>
      <t xml:space="preserve"> </t>
    </r>
    <r>
      <rPr>
        <sz val="8"/>
        <rFont val="Times New Roman Baltic"/>
        <family val="1"/>
        <charset val="186"/>
      </rPr>
      <t>m. rugsėjo mėn 20 d. įsakymo Nr. 1K-464 redakcija)</t>
    </r>
  </si>
  <si>
    <t>Nr.1K-304(redakcija)</t>
  </si>
  <si>
    <t>2022 M KOVO  MĖN 31 D</t>
  </si>
  <si>
    <t>KETVIRTINĖ</t>
  </si>
  <si>
    <t>2022-05-09 Nr.60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</si>
</sst>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8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49" fontId="8" fillId="0" borderId="2" xfId="0" applyNumberFormat="1" applyFont="1" applyBorder="1" applyAlignment="1"/>
    <xf numFmtId="49" fontId="8" fillId="0" borderId="0" xfId="0" applyNumberFormat="1" applyFont="1" applyBorder="1" applyAlignment="1"/>
    <xf numFmtId="49" fontId="21" fillId="0" borderId="0" xfId="0" applyNumberFormat="1" applyFont="1" applyBorder="1" applyAlignment="1">
      <alignment horizontal="right"/>
    </xf>
    <xf numFmtId="49" fontId="8" fillId="0" borderId="1" xfId="1" applyNumberFormat="1" applyFont="1" applyBorder="1" applyAlignment="1" applyProtection="1"/>
    <xf numFmtId="49" fontId="8" fillId="0" borderId="4" xfId="0" applyNumberFormat="1" applyFont="1" applyBorder="1" applyAlignment="1"/>
    <xf numFmtId="49" fontId="8" fillId="0" borderId="1" xfId="0" applyNumberFormat="1" applyFont="1" applyBorder="1" applyAlignment="1"/>
    <xf numFmtId="49" fontId="21" fillId="0" borderId="14" xfId="0" applyNumberFormat="1" applyFont="1" applyBorder="1" applyAlignment="1">
      <alignment horizontal="right"/>
    </xf>
    <xf numFmtId="49" fontId="8" fillId="0" borderId="10" xfId="1" applyNumberFormat="1" applyFont="1" applyBorder="1" applyAlignment="1" applyProtection="1">
      <alignment horizontal="right"/>
      <protection locked="0"/>
    </xf>
    <xf numFmtId="49" fontId="8" fillId="0" borderId="3" xfId="1" applyNumberFormat="1" applyFont="1" applyBorder="1" applyAlignment="1" applyProtection="1">
      <alignment horizontal="right"/>
    </xf>
    <xf numFmtId="49" fontId="8" fillId="0" borderId="1" xfId="1" applyNumberFormat="1" applyFont="1" applyBorder="1" applyAlignment="1" applyProtection="1">
      <alignment horizontal="right"/>
    </xf>
    <xf numFmtId="49" fontId="8" fillId="0" borderId="8" xfId="1" applyNumberFormat="1" applyFont="1" applyBorder="1" applyAlignment="1" applyProtection="1">
      <alignment horizontal="right"/>
    </xf>
    <xf numFmtId="164" fontId="7" fillId="0" borderId="2" xfId="1" applyNumberFormat="1" applyFont="1" applyFill="1" applyBorder="1" applyAlignment="1">
      <alignment vertical="center"/>
    </xf>
    <xf numFmtId="0" fontId="7" fillId="0" borderId="2" xfId="1" applyFont="1" applyBorder="1"/>
    <xf numFmtId="164" fontId="7" fillId="0" borderId="2" xfId="1" applyNumberFormat="1" applyFont="1" applyFill="1" applyBorder="1" applyAlignment="1">
      <alignment horizontal="left" vertical="center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11" fillId="0" borderId="2" xfId="2" applyFont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4" fontId="8" fillId="0" borderId="0" xfId="1" applyNumberFormat="1" applyFont="1" applyAlignment="1">
      <alignment horizontal="center"/>
    </xf>
    <xf numFmtId="0" fontId="0" fillId="0" borderId="2" xfId="0" applyBorder="1" applyAlignment="1">
      <alignment horizontal="center" vertical="center"/>
    </xf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2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31595C8-1120-4C0D-94B5-91AF6DB6EDB6}" diskRevisions="1" revisionId="5724" version="9">
  <header guid="{A31595C8-1120-4C0D-94B5-91AF6DB6EDB6}" dateTime="2022-05-10T10:27:00" maxSheetId="6" userName="Jane" r:id="rId122" minRId="5702" maxRId="571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02" sId="4">
    <oc r="A9" t="inlineStr">
      <is>
        <t>2021 M GRUODŽIO MĖN 31 D</t>
      </is>
    </oc>
    <nc r="A9" t="inlineStr">
      <is>
        <t>2022 M KOVO  MĖN 31 D</t>
      </is>
    </nc>
  </rcc>
  <rcc rId="5703" sId="4">
    <oc r="G10" t="inlineStr">
      <is>
        <t>METINĖ</t>
      </is>
    </oc>
    <nc r="G10" t="inlineStr">
      <is>
        <t>KETVIRTINĖ</t>
      </is>
    </nc>
  </rcc>
  <rcc rId="5704" sId="4">
    <oc r="G15" t="inlineStr">
      <is>
        <t>2022-01-24 Nr.14</t>
      </is>
    </oc>
    <nc r="G15" t="inlineStr">
      <is>
        <t>2022-05-09 Nr.60</t>
      </is>
    </nc>
  </rcc>
  <rcc rId="5705" sId="4" numFmtId="4">
    <oc r="I35">
      <v>185.6</v>
    </oc>
    <nc r="I35">
      <v>92.8</v>
    </nc>
  </rcc>
  <rcc rId="5706" sId="4" numFmtId="4">
    <oc r="J35">
      <v>185.6</v>
    </oc>
    <nc r="J35">
      <v>92.8</v>
    </nc>
  </rcc>
  <rcc rId="5707" sId="4" numFmtId="4">
    <oc r="K35">
      <v>185.6</v>
    </oc>
    <nc r="K35">
      <v>92.8</v>
    </nc>
  </rcc>
  <rcc rId="5708" sId="4" numFmtId="4">
    <oc r="L35">
      <v>185.6</v>
    </oc>
    <nc r="L35">
      <v>92.8</v>
    </nc>
  </rcc>
  <rcc rId="5709" sId="4" numFmtId="4">
    <oc r="I31">
      <v>185.6</v>
    </oc>
    <nc r="I31">
      <v>92.8</v>
    </nc>
  </rcc>
  <rcc rId="5710" sId="4" numFmtId="4">
    <oc r="J31">
      <v>185.6</v>
    </oc>
    <nc r="J31">
      <v>92.8</v>
    </nc>
  </rcc>
  <rcc rId="5711" sId="4" numFmtId="4">
    <oc r="K31">
      <v>185.6</v>
    </oc>
    <nc r="K31">
      <v>92.8</v>
    </nc>
  </rcc>
  <rcc rId="5712" sId="4" numFmtId="4">
    <oc r="L31">
      <v>185.6</v>
    </oc>
    <nc r="L31">
      <v>92.8</v>
    </nc>
  </rcc>
  <rcc rId="5713" sId="4" numFmtId="4">
    <oc r="I36">
      <v>185.6</v>
    </oc>
    <nc r="I36">
      <v>92.8</v>
    </nc>
  </rcc>
  <rcc rId="5714" sId="4" numFmtId="4">
    <oc r="J36">
      <v>185.6</v>
    </oc>
    <nc r="J36">
      <v>92.8</v>
    </nc>
  </rcc>
  <rcc rId="5715" sId="4" numFmtId="4">
    <oc r="K36">
      <v>185.6</v>
    </oc>
    <nc r="K36">
      <v>92.8</v>
    </nc>
  </rcc>
  <rcc rId="5716" sId="4" numFmtId="4">
    <oc r="L36">
      <v>185.6</v>
    </oc>
    <nc r="L36">
      <v>92.8</v>
    </nc>
  </rcc>
  <rcv guid="{9FA88DD5-7D4B-4D62-8BB3-25C57D8B087F}" action="delete"/>
  <rdn rId="0" localSheetId="1" customView="1" name="Z_9FA88DD5_7D4B_4D62_8BB3_25C57D8B087F_.wvu.PrintTitles" hidden="1" oldHidden="1">
    <formula>'f2'!$19:$25</formula>
    <oldFormula>'f2'!$19:$25</oldFormula>
  </rdn>
  <rdn rId="0" localSheetId="1" customView="1" name="Z_9FA88DD5_7D4B_4D62_8BB3_25C57D8B087F_.wvu.Cols" hidden="1" oldHidden="1">
    <formula>'f2'!$M:$P</formula>
    <oldFormula>'f2'!$M:$P</oldFormula>
  </rdn>
  <rdn rId="0" localSheetId="2" customView="1" name="Z_9FA88DD5_7D4B_4D62_8BB3_25C57D8B087F_.wvu.PrintTitles" hidden="1" oldHidden="1">
    <formula>'f2 (2)'!$19:$25</formula>
    <oldFormula>'f2 (2)'!$19:$25</oldFormula>
  </rdn>
  <rdn rId="0" localSheetId="2" customView="1" name="Z_9FA88DD5_7D4B_4D62_8BB3_25C57D8B087F_.wvu.Cols" hidden="1" oldHidden="1">
    <formula>'f2 (2)'!$M:$P</formula>
    <oldFormula>'f2 (2)'!$M:$P</oldFormula>
  </rdn>
  <rdn rId="0" localSheetId="3" customView="1" name="Z_9FA88DD5_7D4B_4D62_8BB3_25C57D8B087F_.wvu.PrintTitles" hidden="1" oldHidden="1">
    <formula>'f2 (3)'!$19:$25</formula>
    <oldFormula>'f2 (3)'!$19:$25</oldFormula>
  </rdn>
  <rdn rId="0" localSheetId="3" customView="1" name="Z_9FA88DD5_7D4B_4D62_8BB3_25C57D8B087F_.wvu.Cols" hidden="1" oldHidden="1">
    <formula>'f2 (3)'!$M:$P</formula>
    <oldFormula>'f2 (3)'!$M:$P</oldFormula>
  </rdn>
  <rdn rId="0" localSheetId="4" customView="1" name="Z_9FA88DD5_7D4B_4D62_8BB3_25C57D8B087F_.wvu.PrintTitles" hidden="1" oldHidden="1">
    <formula>lapas!$19:$29</formula>
    <oldFormula>lapas!$19:$29</oldFormula>
  </rdn>
  <rdn rId="0" localSheetId="4" customView="1" name="Z_9FA88DD5_7D4B_4D62_8BB3_25C57D8B087F_.wvu.Cols" hidden="1" oldHidden="1">
    <formula>lapas!$M:$P</formula>
    <oldFormula>lapas!$M:$P</oldFormula>
  </rdn>
  <rcv guid="{9FA88DD5-7D4B-4D62-8BB3-25C57D8B087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75" t="s">
        <v>176</v>
      </c>
      <c r="K1" s="376"/>
      <c r="L1" s="37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76"/>
      <c r="K2" s="376"/>
      <c r="L2" s="37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76"/>
      <c r="K3" s="376"/>
      <c r="L3" s="37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76"/>
      <c r="K4" s="376"/>
      <c r="L4" s="37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76"/>
      <c r="K5" s="376"/>
      <c r="L5" s="37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2"/>
      <c r="H6" s="393"/>
      <c r="I6" s="393"/>
      <c r="J6" s="393"/>
      <c r="K6" s="39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77" t="s">
        <v>173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98" t="s">
        <v>161</v>
      </c>
      <c r="H8" s="398"/>
      <c r="I8" s="398"/>
      <c r="J8" s="398"/>
      <c r="K8" s="39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96" t="s">
        <v>163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97" t="s">
        <v>164</v>
      </c>
      <c r="H10" s="397"/>
      <c r="I10" s="397"/>
      <c r="J10" s="397"/>
      <c r="K10" s="39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99" t="s">
        <v>162</v>
      </c>
      <c r="H11" s="399"/>
      <c r="I11" s="399"/>
      <c r="J11" s="399"/>
      <c r="K11" s="39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96" t="s">
        <v>5</v>
      </c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97" t="s">
        <v>165</v>
      </c>
      <c r="H15" s="397"/>
      <c r="I15" s="397"/>
      <c r="J15" s="397"/>
      <c r="K15" s="39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0" t="s">
        <v>166</v>
      </c>
      <c r="H16" s="390"/>
      <c r="I16" s="390"/>
      <c r="J16" s="390"/>
      <c r="K16" s="39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94"/>
      <c r="H17" s="395"/>
      <c r="I17" s="395"/>
      <c r="J17" s="395"/>
      <c r="K17" s="39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3"/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15"/>
      <c r="D22" s="416"/>
      <c r="E22" s="416"/>
      <c r="F22" s="416"/>
      <c r="G22" s="416"/>
      <c r="H22" s="416"/>
      <c r="I22" s="41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1" t="s">
        <v>7</v>
      </c>
      <c r="H25" s="39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79" t="s">
        <v>2</v>
      </c>
      <c r="B27" s="380"/>
      <c r="C27" s="381"/>
      <c r="D27" s="381"/>
      <c r="E27" s="381"/>
      <c r="F27" s="381"/>
      <c r="G27" s="384" t="s">
        <v>3</v>
      </c>
      <c r="H27" s="386" t="s">
        <v>143</v>
      </c>
      <c r="I27" s="388" t="s">
        <v>147</v>
      </c>
      <c r="J27" s="389"/>
      <c r="K27" s="413" t="s">
        <v>144</v>
      </c>
      <c r="L27" s="41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2"/>
      <c r="B28" s="383"/>
      <c r="C28" s="383"/>
      <c r="D28" s="383"/>
      <c r="E28" s="383"/>
      <c r="F28" s="383"/>
      <c r="G28" s="385"/>
      <c r="H28" s="387"/>
      <c r="I28" s="182" t="s">
        <v>142</v>
      </c>
      <c r="J28" s="183" t="s">
        <v>141</v>
      </c>
      <c r="K28" s="414"/>
      <c r="L28" s="41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4" t="s">
        <v>139</v>
      </c>
      <c r="B29" s="405"/>
      <c r="C29" s="405"/>
      <c r="D29" s="405"/>
      <c r="E29" s="405"/>
      <c r="F29" s="4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0">
        <v>1</v>
      </c>
      <c r="B54" s="401"/>
      <c r="C54" s="401"/>
      <c r="D54" s="401"/>
      <c r="E54" s="401"/>
      <c r="F54" s="40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7">
        <v>1</v>
      </c>
      <c r="B90" s="408"/>
      <c r="C90" s="408"/>
      <c r="D90" s="408"/>
      <c r="E90" s="408"/>
      <c r="F90" s="4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0">
        <v>1</v>
      </c>
      <c r="B131" s="401"/>
      <c r="C131" s="401"/>
      <c r="D131" s="401"/>
      <c r="E131" s="401"/>
      <c r="F131" s="40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0">
        <v>1</v>
      </c>
      <c r="B171" s="401"/>
      <c r="C171" s="401"/>
      <c r="D171" s="401"/>
      <c r="E171" s="401"/>
      <c r="F171" s="40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0">
        <v>1</v>
      </c>
      <c r="B208" s="401"/>
      <c r="C208" s="401"/>
      <c r="D208" s="401"/>
      <c r="E208" s="401"/>
      <c r="F208" s="40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0">
        <v>1</v>
      </c>
      <c r="B247" s="401"/>
      <c r="C247" s="401"/>
      <c r="D247" s="401"/>
      <c r="E247" s="401"/>
      <c r="F247" s="40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0">
        <v>1</v>
      </c>
      <c r="B288" s="401"/>
      <c r="C288" s="401"/>
      <c r="D288" s="401"/>
      <c r="E288" s="401"/>
      <c r="F288" s="40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0">
        <v>1</v>
      </c>
      <c r="B330" s="401"/>
      <c r="C330" s="401"/>
      <c r="D330" s="401"/>
      <c r="E330" s="401"/>
      <c r="F330" s="40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7" t="s">
        <v>133</v>
      </c>
      <c r="L348" s="41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8" t="s">
        <v>175</v>
      </c>
      <c r="E351" s="419"/>
      <c r="F351" s="419"/>
      <c r="G351" s="419"/>
      <c r="H351" s="241"/>
      <c r="I351" s="186" t="s">
        <v>132</v>
      </c>
      <c r="J351" s="5"/>
      <c r="K351" s="417" t="s">
        <v>133</v>
      </c>
      <c r="L351" s="41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FA88DD5-7D4B-4D62-8BB3-25C57D8B087F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4B8B1013-49B6-4F14-83C2-868B858E9271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A341AE7-1EAD-4A30-8727-22C915FF65F7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01CD250-0A0F-4A04-B17A-336B0CE73E2A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75" t="s">
        <v>176</v>
      </c>
      <c r="K1" s="376"/>
      <c r="L1" s="37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76"/>
      <c r="K2" s="376"/>
      <c r="L2" s="37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76"/>
      <c r="K3" s="376"/>
      <c r="L3" s="37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76"/>
      <c r="K4" s="376"/>
      <c r="L4" s="37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76"/>
      <c r="K5" s="376"/>
      <c r="L5" s="37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2"/>
      <c r="H6" s="393"/>
      <c r="I6" s="393"/>
      <c r="J6" s="393"/>
      <c r="K6" s="39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77" t="s">
        <v>173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98" t="s">
        <v>161</v>
      </c>
      <c r="H8" s="398"/>
      <c r="I8" s="398"/>
      <c r="J8" s="398"/>
      <c r="K8" s="39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96" t="s">
        <v>163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97" t="s">
        <v>164</v>
      </c>
      <c r="H10" s="397"/>
      <c r="I10" s="397"/>
      <c r="J10" s="397"/>
      <c r="K10" s="39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99" t="s">
        <v>162</v>
      </c>
      <c r="H11" s="399"/>
      <c r="I11" s="399"/>
      <c r="J11" s="399"/>
      <c r="K11" s="39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96" t="s">
        <v>5</v>
      </c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97" t="s">
        <v>165</v>
      </c>
      <c r="H15" s="397"/>
      <c r="I15" s="397"/>
      <c r="J15" s="397"/>
      <c r="K15" s="39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0" t="s">
        <v>166</v>
      </c>
      <c r="H16" s="390"/>
      <c r="I16" s="390"/>
      <c r="J16" s="390"/>
      <c r="K16" s="39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94"/>
      <c r="H17" s="395"/>
      <c r="I17" s="395"/>
      <c r="J17" s="395"/>
      <c r="K17" s="39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3"/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20"/>
      <c r="D19" s="421"/>
      <c r="E19" s="421"/>
      <c r="F19" s="421"/>
      <c r="G19" s="421"/>
      <c r="H19" s="421"/>
      <c r="I19" s="42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15" t="s">
        <v>179</v>
      </c>
      <c r="D20" s="416"/>
      <c r="E20" s="416"/>
      <c r="F20" s="416"/>
      <c r="G20" s="416"/>
      <c r="H20" s="416"/>
      <c r="I20" s="416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15" t="s">
        <v>180</v>
      </c>
      <c r="D21" s="416"/>
      <c r="E21" s="416"/>
      <c r="F21" s="416"/>
      <c r="G21" s="416"/>
      <c r="H21" s="416"/>
      <c r="I21" s="41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15" t="s">
        <v>178</v>
      </c>
      <c r="D22" s="416"/>
      <c r="E22" s="416"/>
      <c r="F22" s="416"/>
      <c r="G22" s="416"/>
      <c r="H22" s="416"/>
      <c r="I22" s="41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1" t="s">
        <v>7</v>
      </c>
      <c r="H25" s="39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79" t="s">
        <v>2</v>
      </c>
      <c r="B27" s="380"/>
      <c r="C27" s="381"/>
      <c r="D27" s="381"/>
      <c r="E27" s="381"/>
      <c r="F27" s="381"/>
      <c r="G27" s="384" t="s">
        <v>3</v>
      </c>
      <c r="H27" s="386" t="s">
        <v>143</v>
      </c>
      <c r="I27" s="388" t="s">
        <v>147</v>
      </c>
      <c r="J27" s="389"/>
      <c r="K27" s="413" t="s">
        <v>144</v>
      </c>
      <c r="L27" s="41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2"/>
      <c r="B28" s="383"/>
      <c r="C28" s="383"/>
      <c r="D28" s="383"/>
      <c r="E28" s="383"/>
      <c r="F28" s="383"/>
      <c r="G28" s="385"/>
      <c r="H28" s="387"/>
      <c r="I28" s="182" t="s">
        <v>142</v>
      </c>
      <c r="J28" s="183" t="s">
        <v>141</v>
      </c>
      <c r="K28" s="414"/>
      <c r="L28" s="41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4" t="s">
        <v>139</v>
      </c>
      <c r="B29" s="405"/>
      <c r="C29" s="405"/>
      <c r="D29" s="405"/>
      <c r="E29" s="405"/>
      <c r="F29" s="4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0">
        <v>1</v>
      </c>
      <c r="B54" s="401"/>
      <c r="C54" s="401"/>
      <c r="D54" s="401"/>
      <c r="E54" s="401"/>
      <c r="F54" s="40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7">
        <v>1</v>
      </c>
      <c r="B90" s="408"/>
      <c r="C90" s="408"/>
      <c r="D90" s="408"/>
      <c r="E90" s="408"/>
      <c r="F90" s="4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0">
        <v>1</v>
      </c>
      <c r="B131" s="401"/>
      <c r="C131" s="401"/>
      <c r="D131" s="401"/>
      <c r="E131" s="401"/>
      <c r="F131" s="40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0">
        <v>1</v>
      </c>
      <c r="B171" s="401"/>
      <c r="C171" s="401"/>
      <c r="D171" s="401"/>
      <c r="E171" s="401"/>
      <c r="F171" s="40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0">
        <v>1</v>
      </c>
      <c r="B208" s="401"/>
      <c r="C208" s="401"/>
      <c r="D208" s="401"/>
      <c r="E208" s="401"/>
      <c r="F208" s="40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0">
        <v>1</v>
      </c>
      <c r="B247" s="401"/>
      <c r="C247" s="401"/>
      <c r="D247" s="401"/>
      <c r="E247" s="401"/>
      <c r="F247" s="40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0">
        <v>1</v>
      </c>
      <c r="B288" s="401"/>
      <c r="C288" s="401"/>
      <c r="D288" s="401"/>
      <c r="E288" s="401"/>
      <c r="F288" s="40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0">
        <v>1</v>
      </c>
      <c r="B330" s="401"/>
      <c r="C330" s="401"/>
      <c r="D330" s="401"/>
      <c r="E330" s="401"/>
      <c r="F330" s="40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7" t="s">
        <v>133</v>
      </c>
      <c r="L348" s="41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8" t="s">
        <v>175</v>
      </c>
      <c r="E351" s="419"/>
      <c r="F351" s="419"/>
      <c r="G351" s="419"/>
      <c r="H351" s="241"/>
      <c r="I351" s="186" t="s">
        <v>132</v>
      </c>
      <c r="J351" s="5"/>
      <c r="K351" s="417" t="s">
        <v>133</v>
      </c>
      <c r="L351" s="41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FA88DD5-7D4B-4D62-8BB3-25C57D8B087F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4B8B1013-49B6-4F14-83C2-868B858E9271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A341AE7-1EAD-4A30-8727-22C915FF65F7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01CD250-0A0F-4A04-B17A-336B0CE73E2A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2"/>
      <c r="H6" s="393"/>
      <c r="I6" s="393"/>
      <c r="J6" s="393"/>
      <c r="K6" s="39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77" t="s">
        <v>173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98" t="s">
        <v>161</v>
      </c>
      <c r="H8" s="398"/>
      <c r="I8" s="398"/>
      <c r="J8" s="398"/>
      <c r="K8" s="39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96" t="s">
        <v>163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97" t="s">
        <v>164</v>
      </c>
      <c r="H10" s="397"/>
      <c r="I10" s="397"/>
      <c r="J10" s="397"/>
      <c r="K10" s="39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99" t="s">
        <v>162</v>
      </c>
      <c r="H11" s="399"/>
      <c r="I11" s="399"/>
      <c r="J11" s="399"/>
      <c r="K11" s="39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96" t="s">
        <v>5</v>
      </c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97" t="s">
        <v>165</v>
      </c>
      <c r="H15" s="397"/>
      <c r="I15" s="397"/>
      <c r="J15" s="397"/>
      <c r="K15" s="397"/>
      <c r="M15" s="3"/>
      <c r="N15" s="3"/>
      <c r="O15" s="3"/>
      <c r="P15" s="3"/>
    </row>
    <row r="16" spans="1:36" ht="11.25" customHeight="1">
      <c r="G16" s="390" t="s">
        <v>166</v>
      </c>
      <c r="H16" s="390"/>
      <c r="I16" s="390"/>
      <c r="J16" s="390"/>
      <c r="K16" s="390"/>
      <c r="M16" s="3"/>
      <c r="N16" s="3"/>
      <c r="O16" s="3"/>
      <c r="P16" s="3"/>
    </row>
    <row r="17" spans="1:17">
      <c r="A17" s="5"/>
      <c r="B17" s="169"/>
      <c r="C17" s="169"/>
      <c r="D17" s="169"/>
      <c r="E17" s="416"/>
      <c r="F17" s="416"/>
      <c r="G17" s="416"/>
      <c r="H17" s="416"/>
      <c r="I17" s="416"/>
      <c r="J17" s="416"/>
      <c r="K17" s="416"/>
      <c r="L17" s="169"/>
      <c r="M17" s="3"/>
      <c r="N17" s="3"/>
      <c r="O17" s="3"/>
      <c r="P17" s="3"/>
    </row>
    <row r="18" spans="1:17" ht="12" customHeight="1">
      <c r="A18" s="403" t="s">
        <v>177</v>
      </c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20"/>
      <c r="D22" s="422"/>
      <c r="E22" s="422"/>
      <c r="F22" s="422"/>
      <c r="G22" s="422"/>
      <c r="H22" s="422"/>
      <c r="I22" s="42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1" t="s">
        <v>7</v>
      </c>
      <c r="H25" s="391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79" t="s">
        <v>2</v>
      </c>
      <c r="B27" s="380"/>
      <c r="C27" s="381"/>
      <c r="D27" s="381"/>
      <c r="E27" s="381"/>
      <c r="F27" s="381"/>
      <c r="G27" s="384" t="s">
        <v>3</v>
      </c>
      <c r="H27" s="386" t="s">
        <v>143</v>
      </c>
      <c r="I27" s="388" t="s">
        <v>147</v>
      </c>
      <c r="J27" s="389"/>
      <c r="K27" s="413" t="s">
        <v>144</v>
      </c>
      <c r="L27" s="411" t="s">
        <v>168</v>
      </c>
      <c r="M27" s="105"/>
      <c r="N27" s="3"/>
      <c r="O27" s="3"/>
      <c r="P27" s="3"/>
    </row>
    <row r="28" spans="1:17" ht="46.5" customHeight="1">
      <c r="A28" s="382"/>
      <c r="B28" s="383"/>
      <c r="C28" s="383"/>
      <c r="D28" s="383"/>
      <c r="E28" s="383"/>
      <c r="F28" s="383"/>
      <c r="G28" s="385"/>
      <c r="H28" s="387"/>
      <c r="I28" s="182" t="s">
        <v>142</v>
      </c>
      <c r="J28" s="183" t="s">
        <v>141</v>
      </c>
      <c r="K28" s="414"/>
      <c r="L28" s="412"/>
      <c r="M28" s="3"/>
      <c r="N28" s="3"/>
      <c r="O28" s="3"/>
      <c r="P28" s="3"/>
      <c r="Q28" s="3"/>
    </row>
    <row r="29" spans="1:17" ht="11.25" customHeight="1">
      <c r="A29" s="404" t="s">
        <v>139</v>
      </c>
      <c r="B29" s="405"/>
      <c r="C29" s="405"/>
      <c r="D29" s="405"/>
      <c r="E29" s="405"/>
      <c r="F29" s="4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3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4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5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10">
        <v>1</v>
      </c>
      <c r="B53" s="401"/>
      <c r="C53" s="401"/>
      <c r="D53" s="401"/>
      <c r="E53" s="401"/>
      <c r="F53" s="402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7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3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7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3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6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3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7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8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8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3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7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3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7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07">
        <v>1</v>
      </c>
      <c r="B90" s="408"/>
      <c r="C90" s="408"/>
      <c r="D90" s="408"/>
      <c r="E90" s="408"/>
      <c r="F90" s="4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19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19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19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19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00">
        <v>1</v>
      </c>
      <c r="B135" s="401"/>
      <c r="C135" s="401"/>
      <c r="D135" s="401"/>
      <c r="E135" s="401"/>
      <c r="F135" s="402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0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0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0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1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1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1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1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1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1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1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1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1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1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1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0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10">
        <v>1</v>
      </c>
      <c r="B179" s="401"/>
      <c r="C179" s="401"/>
      <c r="D179" s="401"/>
      <c r="E179" s="401"/>
      <c r="F179" s="402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2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2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2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2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2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2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2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2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2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2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2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2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2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2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2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3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6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3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6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3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6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3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6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00">
        <v>1</v>
      </c>
      <c r="B217" s="401"/>
      <c r="C217" s="401"/>
      <c r="D217" s="401"/>
      <c r="E217" s="401"/>
      <c r="F217" s="402"/>
      <c r="G217" s="216">
        <v>2</v>
      </c>
      <c r="H217" s="325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4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3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4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3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4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3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4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3" t="s">
        <v>444</v>
      </c>
      <c r="I225" s="299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7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7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4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3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4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3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4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3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4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3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4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3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4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3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4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3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4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0" t="s">
        <v>83</v>
      </c>
      <c r="H243" s="323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1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4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1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3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2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7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2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7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2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7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2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7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2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7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2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7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4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3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4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3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4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3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4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3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4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3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4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3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00">
        <v>1</v>
      </c>
      <c r="B264" s="401"/>
      <c r="C264" s="401"/>
      <c r="D264" s="401"/>
      <c r="E264" s="401"/>
      <c r="F264" s="402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4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3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3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3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3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3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3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3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3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3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3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3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3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3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3">
        <v>3</v>
      </c>
      <c r="B279" s="304">
        <v>2</v>
      </c>
      <c r="C279" s="305">
        <v>2</v>
      </c>
      <c r="D279" s="305">
        <v>1</v>
      </c>
      <c r="E279" s="305">
        <v>1</v>
      </c>
      <c r="F279" s="306">
        <v>2</v>
      </c>
      <c r="G279" s="307" t="s">
        <v>83</v>
      </c>
      <c r="H279" s="323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8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0" t="s">
        <v>170</v>
      </c>
      <c r="H280" s="323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8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0" t="s">
        <v>169</v>
      </c>
      <c r="H281" s="323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7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7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7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7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7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7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3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3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3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3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3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3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3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3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3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3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3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3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3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3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3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3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3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3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3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3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3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3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00">
        <v>1</v>
      </c>
      <c r="B310" s="401"/>
      <c r="C310" s="401"/>
      <c r="D310" s="401"/>
      <c r="E310" s="401"/>
      <c r="F310" s="402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3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3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09" t="s">
        <v>314</v>
      </c>
      <c r="H313" s="328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09" t="s">
        <v>314</v>
      </c>
      <c r="H314" s="323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8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8">
        <v>3</v>
      </c>
      <c r="B316" s="308">
        <v>3</v>
      </c>
      <c r="C316" s="265">
        <v>1</v>
      </c>
      <c r="D316" s="263">
        <v>1</v>
      </c>
      <c r="E316" s="263">
        <v>1</v>
      </c>
      <c r="F316" s="264">
        <v>2</v>
      </c>
      <c r="G316" s="300" t="s">
        <v>83</v>
      </c>
      <c r="H316" s="323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8">
        <v>3</v>
      </c>
      <c r="B317" s="265">
        <v>3</v>
      </c>
      <c r="C317" s="304">
        <v>1</v>
      </c>
      <c r="D317" s="263">
        <v>1</v>
      </c>
      <c r="E317" s="263">
        <v>1</v>
      </c>
      <c r="F317" s="264">
        <v>3</v>
      </c>
      <c r="G317" s="300" t="s">
        <v>126</v>
      </c>
      <c r="H317" s="328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29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29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29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29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29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29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3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8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3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8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3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8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3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8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3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8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3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8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3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8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3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8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3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8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3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8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3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8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3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8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3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8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3">
        <v>3</v>
      </c>
      <c r="B350" s="304">
        <v>3</v>
      </c>
      <c r="C350" s="305">
        <v>2</v>
      </c>
      <c r="D350" s="310">
        <v>1</v>
      </c>
      <c r="E350" s="304">
        <v>1</v>
      </c>
      <c r="F350" s="306">
        <v>2</v>
      </c>
      <c r="G350" s="310" t="s">
        <v>83</v>
      </c>
      <c r="H350" s="323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8">
        <v>3</v>
      </c>
      <c r="B351" s="308">
        <v>3</v>
      </c>
      <c r="C351" s="265">
        <v>2</v>
      </c>
      <c r="D351" s="300">
        <v>1</v>
      </c>
      <c r="E351" s="265">
        <v>1</v>
      </c>
      <c r="F351" s="264">
        <v>3</v>
      </c>
      <c r="G351" s="300" t="s">
        <v>126</v>
      </c>
      <c r="H351" s="328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29">
        <v>301</v>
      </c>
      <c r="I352" s="121"/>
      <c r="J352" s="311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29">
        <v>302</v>
      </c>
      <c r="I353" s="121"/>
      <c r="J353" s="311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29">
        <v>303</v>
      </c>
      <c r="I354" s="121"/>
      <c r="J354" s="311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29">
        <v>304</v>
      </c>
      <c r="I355" s="121"/>
      <c r="J355" s="311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29">
        <v>305</v>
      </c>
      <c r="I356" s="121"/>
      <c r="J356" s="311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29">
        <v>306</v>
      </c>
      <c r="I357" s="121"/>
      <c r="J357" s="311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3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8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3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8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3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00">
        <v>1</v>
      </c>
      <c r="B363" s="401"/>
      <c r="C363" s="401"/>
      <c r="D363" s="401"/>
      <c r="E363" s="401"/>
      <c r="F363" s="402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8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3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8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5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0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5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0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5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0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5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0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5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0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5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0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5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1">
        <v>328</v>
      </c>
      <c r="I380" s="132"/>
      <c r="J380" s="312"/>
      <c r="K380" s="312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0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17" t="s">
        <v>133</v>
      </c>
      <c r="L385" s="417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18" t="s">
        <v>175</v>
      </c>
      <c r="E388" s="419"/>
      <c r="F388" s="419"/>
      <c r="G388" s="419"/>
      <c r="H388" s="241"/>
      <c r="I388" s="186" t="s">
        <v>132</v>
      </c>
      <c r="J388" s="5"/>
      <c r="K388" s="417" t="s">
        <v>133</v>
      </c>
      <c r="L388" s="417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9FA88DD5-7D4B-4D62-8BB3-25C57D8B087F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4B8B1013-49B6-4F14-83C2-868B858E9271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A341AE7-1EAD-4A30-8727-22C915FF65F7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01CD250-0A0F-4A04-B17A-336B0CE73E2A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9"/>
  <sheetViews>
    <sheetView showZeros="0" tabSelected="1" topLeftCell="A17" zoomScaleNormal="100" zoomScaleSheetLayoutView="120" workbookViewId="0">
      <selection activeCell="Q36" sqref="Q36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5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8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8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8"/>
      <c r="J5" s="245" t="s">
        <v>712</v>
      </c>
      <c r="K5" s="245"/>
      <c r="L5" s="245" t="s">
        <v>713</v>
      </c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20.25" customHeight="1">
      <c r="A6" s="3"/>
      <c r="B6" s="3"/>
      <c r="C6" s="3"/>
      <c r="D6" s="3"/>
      <c r="E6" s="3"/>
      <c r="F6" s="14"/>
      <c r="G6" s="423" t="s">
        <v>711</v>
      </c>
      <c r="H6" s="424"/>
      <c r="I6" s="424"/>
      <c r="J6" s="424"/>
      <c r="K6" s="42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77" t="s">
        <v>173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398" t="s">
        <v>161</v>
      </c>
      <c r="H8" s="398"/>
      <c r="I8" s="398"/>
      <c r="J8" s="398"/>
      <c r="K8" s="398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96" t="s">
        <v>714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97" t="s">
        <v>715</v>
      </c>
      <c r="H10" s="397"/>
      <c r="I10" s="397"/>
      <c r="J10" s="397"/>
      <c r="K10" s="39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99" t="s">
        <v>162</v>
      </c>
      <c r="H11" s="399"/>
      <c r="I11" s="399"/>
      <c r="J11" s="399"/>
      <c r="K11" s="39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2.75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9.5" customHeight="1">
      <c r="B13" s="396" t="s">
        <v>5</v>
      </c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.75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5" t="s">
        <v>716</v>
      </c>
      <c r="H15" s="397"/>
      <c r="I15" s="397"/>
      <c r="J15" s="397"/>
      <c r="K15" s="397"/>
      <c r="M15" s="3"/>
      <c r="N15" s="3"/>
      <c r="O15" s="3"/>
      <c r="P15" s="3"/>
    </row>
    <row r="16" spans="1:36" ht="11.25" customHeight="1">
      <c r="G16" s="390" t="s">
        <v>166</v>
      </c>
      <c r="H16" s="390"/>
      <c r="I16" s="390"/>
      <c r="J16" s="390"/>
      <c r="K16" s="390"/>
      <c r="M16" s="3"/>
      <c r="N16" s="3"/>
      <c r="O16" s="3"/>
      <c r="P16" s="3"/>
    </row>
    <row r="17" spans="1:17">
      <c r="A17" s="296"/>
      <c r="B17" s="298"/>
      <c r="C17" s="298"/>
      <c r="D17" s="298"/>
      <c r="E17" s="426" t="s">
        <v>704</v>
      </c>
      <c r="F17" s="426"/>
      <c r="G17" s="426"/>
      <c r="H17" s="426"/>
      <c r="I17" s="426"/>
      <c r="J17" s="426"/>
      <c r="K17" s="426"/>
      <c r="L17" s="298"/>
      <c r="M17" s="3"/>
      <c r="N17" s="3"/>
      <c r="O17" s="3"/>
      <c r="P17" s="3"/>
    </row>
    <row r="18" spans="1:17" ht="12" customHeight="1">
      <c r="A18" s="403" t="s">
        <v>177</v>
      </c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20"/>
      <c r="D22" s="422"/>
      <c r="E22" s="422"/>
      <c r="F22" s="422"/>
      <c r="G22" s="422"/>
      <c r="H22" s="422"/>
      <c r="I22" s="42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296"/>
      <c r="D23" s="4"/>
      <c r="E23" s="4"/>
      <c r="F23" s="4"/>
      <c r="G23" s="244"/>
      <c r="H23" s="356"/>
      <c r="I23" s="357"/>
      <c r="J23" s="358" t="s">
        <v>6</v>
      </c>
      <c r="K23" s="364"/>
      <c r="L23" s="365" t="s">
        <v>696</v>
      </c>
      <c r="M23" s="104"/>
      <c r="N23" s="3"/>
      <c r="O23" s="3"/>
      <c r="P23" s="3"/>
    </row>
    <row r="24" spans="1:17" ht="12.75" customHeight="1">
      <c r="A24" s="3"/>
      <c r="B24" s="3"/>
      <c r="C24" s="296"/>
      <c r="D24" s="4"/>
      <c r="E24" s="4"/>
      <c r="F24" s="4"/>
      <c r="G24" s="229" t="s">
        <v>167</v>
      </c>
      <c r="H24" s="360"/>
      <c r="I24" s="361"/>
      <c r="J24" s="362"/>
      <c r="K24" s="359"/>
      <c r="L24" s="365" t="s">
        <v>699</v>
      </c>
      <c r="M24" s="104"/>
      <c r="N24" s="3"/>
      <c r="O24" s="3"/>
      <c r="P24" s="3"/>
    </row>
    <row r="25" spans="1:17" ht="13.5" customHeight="1">
      <c r="A25" s="3"/>
      <c r="B25" s="3"/>
      <c r="C25" s="296"/>
      <c r="D25" s="4"/>
      <c r="E25" s="4"/>
      <c r="F25" s="4"/>
      <c r="G25" s="391" t="s">
        <v>7</v>
      </c>
      <c r="H25" s="391"/>
      <c r="I25" s="363" t="s">
        <v>697</v>
      </c>
      <c r="J25" s="366" t="s">
        <v>700</v>
      </c>
      <c r="K25" s="365" t="s">
        <v>698</v>
      </c>
      <c r="L25" s="365" t="s">
        <v>701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708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27" t="s">
        <v>2</v>
      </c>
      <c r="B27" s="381"/>
      <c r="C27" s="381"/>
      <c r="D27" s="381"/>
      <c r="E27" s="381"/>
      <c r="F27" s="381"/>
      <c r="G27" s="384" t="s">
        <v>3</v>
      </c>
      <c r="H27" s="386" t="s">
        <v>143</v>
      </c>
      <c r="I27" s="388" t="s">
        <v>147</v>
      </c>
      <c r="J27" s="389"/>
      <c r="K27" s="413" t="s">
        <v>144</v>
      </c>
      <c r="L27" s="411" t="s">
        <v>168</v>
      </c>
      <c r="M27" s="105"/>
      <c r="N27" s="3"/>
      <c r="O27" s="3"/>
      <c r="P27" s="3"/>
    </row>
    <row r="28" spans="1:17" ht="46.5" customHeight="1">
      <c r="A28" s="382"/>
      <c r="B28" s="383"/>
      <c r="C28" s="383"/>
      <c r="D28" s="383"/>
      <c r="E28" s="383"/>
      <c r="F28" s="383"/>
      <c r="G28" s="385"/>
      <c r="H28" s="387"/>
      <c r="I28" s="182" t="s">
        <v>142</v>
      </c>
      <c r="J28" s="183" t="s">
        <v>141</v>
      </c>
      <c r="K28" s="414"/>
      <c r="L28" s="412"/>
      <c r="M28" s="3"/>
      <c r="N28" s="3"/>
      <c r="O28" s="3"/>
      <c r="P28" s="3"/>
      <c r="Q28" s="3"/>
    </row>
    <row r="29" spans="1:17" ht="11.25" customHeight="1">
      <c r="A29" s="404" t="s">
        <v>139</v>
      </c>
      <c r="B29" s="405"/>
      <c r="C29" s="405"/>
      <c r="D29" s="405"/>
      <c r="E29" s="405"/>
      <c r="F29" s="4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SUM(I31)</f>
        <v>92.8</v>
      </c>
      <c r="J30" s="110">
        <f t="shared" ref="J30:L30" si="0">SUM(J31)</f>
        <v>92.8</v>
      </c>
      <c r="K30" s="374">
        <f t="shared" si="0"/>
        <v>92.8</v>
      </c>
      <c r="L30" s="374">
        <f t="shared" si="0"/>
        <v>92.8</v>
      </c>
      <c r="M30" s="96"/>
      <c r="N30" s="96"/>
      <c r="O30" s="96"/>
      <c r="P30" s="96"/>
      <c r="Q30" s="96"/>
    </row>
    <row r="31" spans="1:17" ht="14.25" customHeight="1">
      <c r="A31" s="41">
        <v>2</v>
      </c>
      <c r="B31" s="45">
        <v>7</v>
      </c>
      <c r="C31" s="45"/>
      <c r="D31" s="52"/>
      <c r="E31" s="52"/>
      <c r="F31" s="69"/>
      <c r="G31" s="62" t="s">
        <v>102</v>
      </c>
      <c r="H31" s="195">
        <v>103</v>
      </c>
      <c r="I31" s="129">
        <v>92.8</v>
      </c>
      <c r="J31" s="129">
        <v>92.8</v>
      </c>
      <c r="K31" s="370">
        <v>92.8</v>
      </c>
      <c r="L31" s="370">
        <v>92.8</v>
      </c>
      <c r="M31" s="3"/>
      <c r="N31" s="3"/>
      <c r="O31" s="3"/>
      <c r="P31" s="3"/>
      <c r="Q31" s="3"/>
    </row>
    <row r="32" spans="1:17" ht="25.5">
      <c r="A32" s="31">
        <v>2</v>
      </c>
      <c r="B32" s="30">
        <v>7</v>
      </c>
      <c r="C32" s="30">
        <v>2</v>
      </c>
      <c r="D32" s="47"/>
      <c r="E32" s="47"/>
      <c r="F32" s="40"/>
      <c r="G32" s="224" t="s">
        <v>707</v>
      </c>
      <c r="H32" s="195">
        <v>104</v>
      </c>
      <c r="I32" s="129">
        <f>I33</f>
        <v>92.8</v>
      </c>
      <c r="J32" s="128">
        <f t="shared" ref="J32:L33" si="1">J33</f>
        <v>92.8</v>
      </c>
      <c r="K32" s="370">
        <f t="shared" si="1"/>
        <v>92.8</v>
      </c>
      <c r="L32" s="371">
        <f t="shared" si="1"/>
        <v>92.8</v>
      </c>
      <c r="M32" s="3"/>
      <c r="N32" s="3"/>
      <c r="O32" s="3"/>
      <c r="P32" s="3"/>
      <c r="Q32" s="3"/>
    </row>
    <row r="33" spans="1:17" ht="14.25" customHeight="1">
      <c r="A33" s="31">
        <v>2</v>
      </c>
      <c r="B33" s="30">
        <v>7</v>
      </c>
      <c r="C33" s="30">
        <v>2</v>
      </c>
      <c r="D33" s="47">
        <v>1</v>
      </c>
      <c r="E33" s="47"/>
      <c r="F33" s="40"/>
      <c r="G33" s="58" t="s">
        <v>705</v>
      </c>
      <c r="H33" s="195">
        <v>105</v>
      </c>
      <c r="I33" s="129">
        <f>I34</f>
        <v>92.8</v>
      </c>
      <c r="J33" s="128">
        <f t="shared" si="1"/>
        <v>92.8</v>
      </c>
      <c r="K33" s="370">
        <f t="shared" si="1"/>
        <v>92.8</v>
      </c>
      <c r="L33" s="371">
        <f t="shared" si="1"/>
        <v>92.8</v>
      </c>
      <c r="M33" s="3"/>
      <c r="N33" s="3"/>
      <c r="O33" s="3"/>
      <c r="P33" s="3"/>
      <c r="Q33" s="3"/>
    </row>
    <row r="34" spans="1:17" ht="15.75" customHeight="1">
      <c r="A34" s="31">
        <v>2</v>
      </c>
      <c r="B34" s="30">
        <v>7</v>
      </c>
      <c r="C34" s="30">
        <v>2</v>
      </c>
      <c r="D34" s="47">
        <v>1</v>
      </c>
      <c r="E34" s="47">
        <v>1</v>
      </c>
      <c r="F34" s="40"/>
      <c r="G34" s="58" t="s">
        <v>705</v>
      </c>
      <c r="H34" s="195">
        <v>106</v>
      </c>
      <c r="I34" s="129">
        <f>SUM(I35:I35)</f>
        <v>92.8</v>
      </c>
      <c r="J34" s="128">
        <f>SUM(J35:J35)</f>
        <v>92.8</v>
      </c>
      <c r="K34" s="370">
        <f>SUM(K35:K35)</f>
        <v>92.8</v>
      </c>
      <c r="L34" s="371">
        <f>SUM(L35:L35)</f>
        <v>92.8</v>
      </c>
      <c r="M34" s="3"/>
      <c r="N34" s="3"/>
      <c r="O34" s="3"/>
      <c r="P34" s="3"/>
      <c r="Q34" s="3"/>
    </row>
    <row r="35" spans="1:17" ht="14.25" customHeight="1">
      <c r="A35" s="64">
        <v>2</v>
      </c>
      <c r="B35" s="46">
        <v>7</v>
      </c>
      <c r="C35" s="64">
        <v>2</v>
      </c>
      <c r="D35" s="30">
        <v>1</v>
      </c>
      <c r="E35" s="53">
        <v>1</v>
      </c>
      <c r="F35" s="33">
        <v>1</v>
      </c>
      <c r="G35" s="63" t="s">
        <v>706</v>
      </c>
      <c r="H35" s="195">
        <v>107</v>
      </c>
      <c r="I35" s="115">
        <v>92.8</v>
      </c>
      <c r="J35" s="115">
        <v>92.8</v>
      </c>
      <c r="K35" s="373">
        <v>92.8</v>
      </c>
      <c r="L35" s="373">
        <v>92.8</v>
      </c>
      <c r="M35" s="3"/>
      <c r="N35" s="3"/>
      <c r="O35" s="3"/>
      <c r="P35" s="3"/>
      <c r="Q35" s="3"/>
    </row>
    <row r="36" spans="1:17" ht="18.75" customHeight="1">
      <c r="A36" s="98"/>
      <c r="B36" s="98"/>
      <c r="C36" s="99"/>
      <c r="D36" s="80"/>
      <c r="E36" s="100"/>
      <c r="F36" s="101"/>
      <c r="G36" s="351" t="s">
        <v>138</v>
      </c>
      <c r="H36" s="195">
        <v>331</v>
      </c>
      <c r="I36" s="140">
        <v>92.8</v>
      </c>
      <c r="J36" s="140">
        <v>92.8</v>
      </c>
      <c r="K36" s="372">
        <v>92.8</v>
      </c>
      <c r="L36" s="372">
        <v>92.8</v>
      </c>
      <c r="M36" s="3"/>
      <c r="N36" s="3"/>
      <c r="O36" s="3"/>
      <c r="P36" s="3"/>
      <c r="Q36" s="3"/>
    </row>
    <row r="37" spans="1:17" ht="18.75" customHeight="1">
      <c r="A37" s="3"/>
      <c r="B37" s="3"/>
      <c r="C37" s="3"/>
      <c r="D37" s="3"/>
      <c r="E37" s="3"/>
      <c r="F37" s="14"/>
      <c r="G37" s="96"/>
      <c r="H37" s="352"/>
      <c r="I37" s="353"/>
      <c r="J37" s="354"/>
      <c r="K37" s="354"/>
      <c r="L37" s="354"/>
      <c r="M37" s="3"/>
      <c r="N37" s="3"/>
      <c r="O37" s="3"/>
      <c r="P37" s="3"/>
      <c r="Q37" s="3"/>
    </row>
    <row r="38" spans="1:17" ht="18.75" customHeight="1">
      <c r="A38" s="3"/>
      <c r="B38" s="3"/>
      <c r="C38" s="3"/>
      <c r="D38" s="82"/>
      <c r="E38" s="82"/>
      <c r="F38" s="242"/>
      <c r="G38" s="368" t="s">
        <v>709</v>
      </c>
      <c r="H38" s="352"/>
      <c r="I38" s="355"/>
      <c r="J38" s="354"/>
      <c r="K38" s="369" t="s">
        <v>710</v>
      </c>
      <c r="L38" s="367"/>
      <c r="M38" s="3"/>
      <c r="N38" s="3"/>
      <c r="O38" s="3"/>
      <c r="P38" s="3"/>
      <c r="Q38" s="3"/>
    </row>
    <row r="39" spans="1:17" ht="18.75">
      <c r="A39" s="187"/>
      <c r="B39" s="188"/>
      <c r="C39" s="188"/>
      <c r="D39" s="239" t="s">
        <v>174</v>
      </c>
      <c r="E39" s="297"/>
      <c r="F39" s="297"/>
      <c r="G39" s="297"/>
      <c r="H39" s="348"/>
      <c r="I39" s="350" t="s">
        <v>132</v>
      </c>
      <c r="J39" s="3"/>
      <c r="K39" s="417" t="s">
        <v>133</v>
      </c>
      <c r="L39" s="417"/>
      <c r="M39" s="3"/>
      <c r="N39" s="3"/>
      <c r="O39" s="3"/>
      <c r="P39" s="3"/>
      <c r="Q39" s="3"/>
    </row>
    <row r="40" spans="1:17" ht="15.75">
      <c r="B40" s="3"/>
      <c r="C40" s="3"/>
      <c r="D40" s="3"/>
      <c r="E40" s="3"/>
      <c r="F40" s="14"/>
      <c r="G40" s="3"/>
      <c r="H40" s="3"/>
      <c r="I40" s="161"/>
      <c r="J40" s="3"/>
      <c r="K40" s="161"/>
      <c r="L40" s="161"/>
      <c r="M40" s="3"/>
      <c r="N40" s="3"/>
      <c r="O40" s="3"/>
      <c r="P40" s="3"/>
      <c r="Q40" s="3"/>
    </row>
    <row r="41" spans="1:17" ht="15.75">
      <c r="B41" s="3"/>
      <c r="C41" s="3"/>
      <c r="D41" s="82"/>
      <c r="E41" s="82"/>
      <c r="F41" s="242"/>
      <c r="G41" s="82" t="s">
        <v>702</v>
      </c>
      <c r="H41" s="3"/>
      <c r="I41" s="161"/>
      <c r="J41" s="3"/>
      <c r="K41" s="367" t="s">
        <v>703</v>
      </c>
      <c r="L41" s="243"/>
      <c r="M41" s="3"/>
      <c r="N41" s="3"/>
      <c r="O41" s="3"/>
      <c r="P41" s="3"/>
      <c r="Q41" s="3"/>
    </row>
    <row r="42" spans="1:17" ht="18.75">
      <c r="A42" s="160"/>
      <c r="B42" s="296"/>
      <c r="C42" s="296"/>
      <c r="D42" s="418" t="s">
        <v>175</v>
      </c>
      <c r="E42" s="419"/>
      <c r="F42" s="419"/>
      <c r="G42" s="419"/>
      <c r="H42" s="349"/>
      <c r="I42" s="186" t="s">
        <v>132</v>
      </c>
      <c r="J42" s="296"/>
      <c r="K42" s="417" t="s">
        <v>133</v>
      </c>
      <c r="L42" s="417"/>
      <c r="M42" s="3"/>
      <c r="N42" s="3"/>
      <c r="O42" s="3"/>
      <c r="P42" s="3"/>
      <c r="Q42" s="3"/>
    </row>
    <row r="43" spans="1:17">
      <c r="B43" s="3"/>
      <c r="C43" s="3"/>
      <c r="D43" s="3"/>
      <c r="E43" s="3"/>
      <c r="F43" s="1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/>
      <c r="E44" s="3"/>
      <c r="F44" s="1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P45" s="3"/>
    </row>
    <row r="46" spans="1:17">
      <c r="P46" s="3"/>
    </row>
    <row r="47" spans="1:17">
      <c r="P47" s="3"/>
    </row>
    <row r="48" spans="1:17">
      <c r="G48" s="160"/>
      <c r="P48" s="3"/>
    </row>
    <row r="49" spans="16:16">
      <c r="P49" s="3"/>
    </row>
    <row r="50" spans="16:16">
      <c r="P50" s="3"/>
    </row>
    <row r="51" spans="16:16">
      <c r="P51" s="3"/>
    </row>
    <row r="52" spans="16:16">
      <c r="P52" s="3"/>
    </row>
    <row r="53" spans="16:16">
      <c r="P53" s="3"/>
    </row>
    <row r="54" spans="16:16">
      <c r="P54" s="3"/>
    </row>
    <row r="55" spans="16:16">
      <c r="P55" s="3"/>
    </row>
    <row r="56" spans="16:16">
      <c r="P56" s="3"/>
    </row>
    <row r="57" spans="16:16">
      <c r="P57" s="3"/>
    </row>
    <row r="58" spans="16:16">
      <c r="P58" s="3"/>
    </row>
    <row r="59" spans="16:16">
      <c r="P59" s="3"/>
    </row>
    <row r="60" spans="16:16">
      <c r="P60" s="3"/>
    </row>
    <row r="61" spans="16:16">
      <c r="P61" s="3"/>
    </row>
    <row r="62" spans="16:16">
      <c r="P62" s="3"/>
    </row>
    <row r="63" spans="16:16">
      <c r="P63" s="3"/>
    </row>
    <row r="64" spans="16:16">
      <c r="P64" s="3"/>
    </row>
    <row r="65" spans="16:16">
      <c r="P65" s="3"/>
    </row>
    <row r="66" spans="16:16">
      <c r="P66" s="3"/>
    </row>
    <row r="67" spans="16:16">
      <c r="P67" s="3"/>
    </row>
    <row r="68" spans="16:16">
      <c r="P68" s="3"/>
    </row>
    <row r="69" spans="16:16">
      <c r="P69" s="3"/>
    </row>
    <row r="70" spans="16:16">
      <c r="P70" s="3"/>
    </row>
    <row r="71" spans="16:16">
      <c r="P71" s="3"/>
    </row>
    <row r="72" spans="16:16">
      <c r="P72" s="3"/>
    </row>
    <row r="73" spans="16:16">
      <c r="P73" s="3"/>
    </row>
    <row r="74" spans="16:16">
      <c r="P74" s="3"/>
    </row>
    <row r="75" spans="16:16">
      <c r="P75" s="3"/>
    </row>
    <row r="76" spans="16:16">
      <c r="P76" s="3"/>
    </row>
    <row r="77" spans="16:16">
      <c r="P77" s="3"/>
    </row>
    <row r="78" spans="16:16">
      <c r="P78" s="3"/>
    </row>
    <row r="79" spans="16:16">
      <c r="P79" s="3"/>
    </row>
    <row r="80" spans="16:16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  <row r="214" spans="16:16">
      <c r="P214" s="3"/>
    </row>
    <row r="215" spans="16:16">
      <c r="P215" s="3"/>
    </row>
    <row r="216" spans="16:16">
      <c r="P216" s="3"/>
    </row>
    <row r="217" spans="16:16">
      <c r="P217" s="3"/>
    </row>
    <row r="218" spans="16:16">
      <c r="P218" s="3"/>
    </row>
    <row r="219" spans="16:16">
      <c r="P219" s="3"/>
    </row>
    <row r="220" spans="16:16">
      <c r="P220" s="3"/>
    </row>
    <row r="221" spans="16:16">
      <c r="P221" s="3"/>
    </row>
    <row r="222" spans="16:16">
      <c r="P222" s="3"/>
    </row>
    <row r="223" spans="16:16">
      <c r="P223" s="3"/>
    </row>
    <row r="224" spans="16:16">
      <c r="P224" s="3"/>
    </row>
    <row r="225" spans="16:16">
      <c r="P225" s="3"/>
    </row>
    <row r="226" spans="16:16">
      <c r="P226" s="3"/>
    </row>
    <row r="227" spans="16:16">
      <c r="P227" s="3"/>
    </row>
    <row r="228" spans="16:16">
      <c r="P228" s="3"/>
    </row>
    <row r="229" spans="16:16">
      <c r="P229" s="3"/>
    </row>
    <row r="230" spans="16:16">
      <c r="P230" s="3"/>
    </row>
    <row r="231" spans="16:16">
      <c r="P231" s="3"/>
    </row>
    <row r="232" spans="16:16">
      <c r="P232" s="3"/>
    </row>
    <row r="233" spans="16:16">
      <c r="P233" s="3"/>
    </row>
    <row r="234" spans="16:16">
      <c r="P234" s="3"/>
    </row>
    <row r="235" spans="16:16">
      <c r="P235" s="3"/>
    </row>
    <row r="236" spans="16:16">
      <c r="P236" s="3"/>
    </row>
    <row r="237" spans="16:16">
      <c r="P237" s="3"/>
    </row>
    <row r="238" spans="16:16">
      <c r="P238" s="3"/>
    </row>
    <row r="239" spans="16:16">
      <c r="P239" s="3"/>
    </row>
    <row r="240" spans="16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6:16">
      <c r="P337" s="3"/>
    </row>
    <row r="338" spans="16:16">
      <c r="P338" s="3"/>
    </row>
    <row r="339" spans="16:16">
      <c r="P339" s="3"/>
    </row>
    <row r="340" spans="16:16">
      <c r="P340" s="3"/>
    </row>
    <row r="341" spans="16:16">
      <c r="P341" s="3"/>
    </row>
    <row r="342" spans="16:16">
      <c r="P342" s="3"/>
    </row>
    <row r="343" spans="16:16">
      <c r="P343" s="3"/>
    </row>
    <row r="344" spans="16:16">
      <c r="P344" s="3"/>
    </row>
    <row r="345" spans="16:16">
      <c r="P345" s="3"/>
    </row>
    <row r="346" spans="16:16">
      <c r="P346" s="3"/>
    </row>
    <row r="347" spans="16:16">
      <c r="P347" s="3"/>
    </row>
    <row r="348" spans="16:16">
      <c r="P348" s="3"/>
    </row>
    <row r="349" spans="16:16">
      <c r="P349" s="3"/>
    </row>
    <row r="350" spans="16:16">
      <c r="P350" s="3"/>
    </row>
    <row r="351" spans="16:16">
      <c r="P351" s="3"/>
    </row>
    <row r="352" spans="16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</sheetData>
  <protectedRanges>
    <protectedRange sqref="A23:I24" name="Range72"/>
    <protectedRange sqref="A9:L9" name="Range69"/>
    <protectedRange sqref="K23:L24" name="Range67"/>
    <protectedRange sqref="L21" name="Range65"/>
    <protectedRange sqref="I35:L35" name="Socialines ismokos 2.7"/>
    <protectedRange sqref="B6:L6" name="Range62"/>
    <protectedRange sqref="L20" name="Range64"/>
    <protectedRange sqref="L22" name="Range66"/>
    <protectedRange sqref="I25:L25" name="Range68"/>
    <protectedRange sqref="H26 A19:F22 G19:G20 G22 H19:J22" name="Range73"/>
  </protectedRanges>
  <customSheetViews>
    <customSheetView guid="{9FA88DD5-7D4B-4D62-8BB3-25C57D8B087F}" showPageBreaks="1" zeroValues="0" fitToPage="1" hiddenColumns="1" topLeftCell="A17">
      <selection activeCell="Q36" sqref="Q36"/>
      <pageMargins left="0.70866141732283472" right="0.70866141732283472" top="0.74803149606299213" bottom="0.74803149606299213" header="0.31496062992125984" footer="0.31496062992125984"/>
      <pageSetup paperSize="9" scale="83" firstPageNumber="0" fitToHeight="0" orientation="portrait" r:id="rId1"/>
      <headerFooter alignWithMargins="0">
        <oddHeader>&amp;C&amp;P</oddHeader>
      </headerFooter>
    </customSheetView>
    <customSheetView guid="{4B8B1013-49B6-4F14-83C2-868B858E9271}" showPageBreaks="1" zeroValues="0" fitToPage="1" hiddenColumns="1" topLeftCell="A21">
      <selection activeCell="R36" sqref="R3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1A341AE7-1EAD-4A30-8727-22C915FF65F7}" showPageBreaks="1" zeroValues="0" fitToPage="1" hiddenColumns="1">
      <selection activeCell="R14" sqref="R1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901CD250-0A0F-4A04-B17A-336B0CE73E2A}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</customSheetViews>
  <mergeCells count="23">
    <mergeCell ref="D42:G42"/>
    <mergeCell ref="K42:L42"/>
    <mergeCell ref="L27:L28"/>
    <mergeCell ref="A29:F29"/>
    <mergeCell ref="K27:K28"/>
    <mergeCell ref="K39:L39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83" firstPageNumber="0" fitToHeight="0" orientation="portrait" r:id="rId7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27" sqref="J27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6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4">
        <v>2</v>
      </c>
      <c r="B26" s="262">
        <v>2</v>
      </c>
      <c r="C26" s="257">
        <v>1</v>
      </c>
      <c r="D26" s="257">
        <v>1</v>
      </c>
      <c r="E26" s="257">
        <v>1</v>
      </c>
      <c r="F26" s="335">
        <v>21</v>
      </c>
      <c r="G26" s="257" t="s">
        <v>679</v>
      </c>
    </row>
    <row r="27" spans="1:7">
      <c r="A27" s="334">
        <v>2</v>
      </c>
      <c r="B27" s="262">
        <v>2</v>
      </c>
      <c r="C27" s="257">
        <v>1</v>
      </c>
      <c r="D27" s="257">
        <v>1</v>
      </c>
      <c r="E27" s="257">
        <v>1</v>
      </c>
      <c r="F27" s="335">
        <v>22</v>
      </c>
      <c r="G27" s="257" t="s">
        <v>680</v>
      </c>
    </row>
    <row r="28" spans="1:7">
      <c r="A28" s="334">
        <v>2</v>
      </c>
      <c r="B28" s="262">
        <v>2</v>
      </c>
      <c r="C28" s="257">
        <v>1</v>
      </c>
      <c r="D28" s="257">
        <v>1</v>
      </c>
      <c r="E28" s="257">
        <v>1</v>
      </c>
      <c r="F28" s="335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5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6" t="s">
        <v>565</v>
      </c>
    </row>
    <row r="74" spans="1:7" ht="25.5">
      <c r="A74" s="337">
        <v>2</v>
      </c>
      <c r="B74" s="338">
        <v>5</v>
      </c>
      <c r="C74" s="336">
        <v>3</v>
      </c>
      <c r="D74" s="283">
        <v>2</v>
      </c>
      <c r="E74" s="338"/>
      <c r="F74" s="339"/>
      <c r="G74" s="336" t="s">
        <v>212</v>
      </c>
    </row>
    <row r="75" spans="1:7" ht="25.5">
      <c r="A75" s="337">
        <v>2</v>
      </c>
      <c r="B75" s="338">
        <v>5</v>
      </c>
      <c r="C75" s="336">
        <v>3</v>
      </c>
      <c r="D75" s="283">
        <v>2</v>
      </c>
      <c r="E75" s="338">
        <v>1</v>
      </c>
      <c r="F75" s="339"/>
      <c r="G75" s="336" t="s">
        <v>212</v>
      </c>
    </row>
    <row r="76" spans="1:7" ht="25.5">
      <c r="A76" s="337">
        <v>2</v>
      </c>
      <c r="B76" s="338">
        <v>5</v>
      </c>
      <c r="C76" s="336">
        <v>3</v>
      </c>
      <c r="D76" s="283">
        <v>2</v>
      </c>
      <c r="E76" s="338">
        <v>1</v>
      </c>
      <c r="F76" s="339">
        <v>1</v>
      </c>
      <c r="G76" s="336" t="s">
        <v>212</v>
      </c>
    </row>
    <row r="77" spans="1:7">
      <c r="A77" s="337">
        <v>2</v>
      </c>
      <c r="B77" s="338">
        <v>5</v>
      </c>
      <c r="C77" s="336">
        <v>3</v>
      </c>
      <c r="D77" s="283">
        <v>2</v>
      </c>
      <c r="E77" s="338">
        <v>1</v>
      </c>
      <c r="F77" s="339">
        <v>2</v>
      </c>
      <c r="G77" s="336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2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2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2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0">
        <v>2</v>
      </c>
      <c r="B125" s="341">
        <v>8</v>
      </c>
      <c r="C125" s="226">
        <v>1</v>
      </c>
      <c r="D125" s="341">
        <v>1</v>
      </c>
      <c r="E125" s="342">
        <v>1</v>
      </c>
      <c r="F125" s="333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3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7">
        <v>2</v>
      </c>
      <c r="B140" s="347">
        <v>9</v>
      </c>
      <c r="C140" s="347">
        <v>2</v>
      </c>
      <c r="D140" s="347">
        <v>2</v>
      </c>
      <c r="E140" s="347"/>
      <c r="F140" s="347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2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2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2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3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2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2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4">
        <v>3</v>
      </c>
      <c r="B200" s="341">
        <v>2</v>
      </c>
      <c r="C200" s="342">
        <v>1</v>
      </c>
      <c r="D200" s="342"/>
      <c r="E200" s="342"/>
      <c r="F200" s="333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2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2"/>
      <c r="G202" s="224" t="s">
        <v>13</v>
      </c>
    </row>
    <row r="203" spans="1:7">
      <c r="A203" s="344">
        <v>3</v>
      </c>
      <c r="B203" s="344">
        <v>2</v>
      </c>
      <c r="C203" s="342">
        <v>1</v>
      </c>
      <c r="D203" s="342">
        <v>1</v>
      </c>
      <c r="E203" s="342">
        <v>1</v>
      </c>
      <c r="F203" s="333">
        <v>1</v>
      </c>
      <c r="G203" s="226" t="s">
        <v>13</v>
      </c>
    </row>
    <row r="204" spans="1:7">
      <c r="A204" s="344">
        <v>3</v>
      </c>
      <c r="B204" s="342">
        <v>2</v>
      </c>
      <c r="C204" s="342">
        <v>1</v>
      </c>
      <c r="D204" s="342">
        <v>1</v>
      </c>
      <c r="E204" s="342">
        <v>2</v>
      </c>
      <c r="F204" s="333"/>
      <c r="G204" s="226" t="s">
        <v>273</v>
      </c>
    </row>
    <row r="205" spans="1:7">
      <c r="A205" s="344">
        <v>3</v>
      </c>
      <c r="B205" s="342">
        <v>2</v>
      </c>
      <c r="C205" s="342">
        <v>1</v>
      </c>
      <c r="D205" s="342">
        <v>1</v>
      </c>
      <c r="E205" s="342">
        <v>2</v>
      </c>
      <c r="F205" s="333">
        <v>1</v>
      </c>
      <c r="G205" s="226" t="s">
        <v>274</v>
      </c>
    </row>
    <row r="206" spans="1:7">
      <c r="A206" s="344">
        <v>3</v>
      </c>
      <c r="B206" s="342">
        <v>2</v>
      </c>
      <c r="C206" s="342">
        <v>1</v>
      </c>
      <c r="D206" s="342">
        <v>1</v>
      </c>
      <c r="E206" s="342">
        <v>2</v>
      </c>
      <c r="F206" s="333">
        <v>2</v>
      </c>
      <c r="G206" s="226" t="s">
        <v>275</v>
      </c>
    </row>
    <row r="207" spans="1:7">
      <c r="A207" s="344">
        <v>3</v>
      </c>
      <c r="B207" s="342">
        <v>2</v>
      </c>
      <c r="C207" s="342">
        <v>1</v>
      </c>
      <c r="D207" s="342">
        <v>1</v>
      </c>
      <c r="E207" s="342">
        <v>3</v>
      </c>
      <c r="F207" s="290"/>
      <c r="G207" s="226" t="s">
        <v>278</v>
      </c>
    </row>
    <row r="208" spans="1:7">
      <c r="A208" s="344">
        <v>3</v>
      </c>
      <c r="B208" s="342">
        <v>2</v>
      </c>
      <c r="C208" s="342">
        <v>1</v>
      </c>
      <c r="D208" s="342">
        <v>1</v>
      </c>
      <c r="E208" s="342">
        <v>3</v>
      </c>
      <c r="F208" s="333">
        <v>1</v>
      </c>
      <c r="G208" s="226" t="s">
        <v>276</v>
      </c>
    </row>
    <row r="209" spans="1:7">
      <c r="A209" s="344">
        <v>3</v>
      </c>
      <c r="B209" s="342">
        <v>2</v>
      </c>
      <c r="C209" s="342">
        <v>1</v>
      </c>
      <c r="D209" s="342">
        <v>1</v>
      </c>
      <c r="E209" s="342">
        <v>3</v>
      </c>
      <c r="F209" s="333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5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2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2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2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2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2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2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2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2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2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2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2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2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2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2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2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2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2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2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4">
        <v>3</v>
      </c>
      <c r="B328" s="334">
        <v>3</v>
      </c>
      <c r="C328" s="262">
        <v>2</v>
      </c>
      <c r="D328" s="257">
        <v>7</v>
      </c>
      <c r="E328" s="257">
        <v>1</v>
      </c>
      <c r="F328" s="335">
        <v>2</v>
      </c>
      <c r="G328" s="257" t="s">
        <v>341</v>
      </c>
    </row>
  </sheetData>
  <protectedRanges>
    <protectedRange sqref="A140:F140" name="Range23"/>
  </protectedRanges>
  <customSheetViews>
    <customSheetView guid="{9FA88DD5-7D4B-4D62-8BB3-25C57D8B087F}">
      <selection activeCell="J27" sqref="J27"/>
      <pageMargins left="0.7" right="0.7" top="0.75" bottom="0.75" header="0.3" footer="0.3"/>
    </customSheetView>
    <customSheetView guid="{4B8B1013-49B6-4F14-83C2-868B858E9271}">
      <selection activeCell="J27" sqref="J27"/>
      <pageMargins left="0.7" right="0.7" top="0.75" bottom="0.75" header="0.3" footer="0.3"/>
    </customSheetView>
    <customSheetView guid="{1A341AE7-1EAD-4A30-8727-22C915FF65F7}">
      <selection activeCell="J27" sqref="J27"/>
      <pageMargins left="0.7" right="0.7" top="0.75" bottom="0.75" header="0.3" footer="0.3"/>
    </customSheetView>
    <customSheetView guid="{901CD250-0A0F-4A04-B17A-336B0CE73E2A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lapas</vt:lpstr>
      <vt:lpstr>Lapas1</vt:lpstr>
      <vt:lpstr>'f2'!Print_Titles</vt:lpstr>
      <vt:lpstr>'f2 (2)'!Print_Titles</vt:lpstr>
      <vt:lpstr>'f2 (3)'!Print_Titles</vt:lpstr>
      <vt:lpstr>lapas!Print_Titles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Jane</cp:lastModifiedBy>
  <cp:lastPrinted>2022-01-23T13:50:18Z</cp:lastPrinted>
  <dcterms:created xsi:type="dcterms:W3CDTF">2004-04-07T10:43:01Z</dcterms:created>
  <dcterms:modified xsi:type="dcterms:W3CDTF">2022-05-10T07:27:00Z</dcterms:modified>
</cp:coreProperties>
</file>