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I ketvirtis\"/>
    </mc:Choice>
  </mc:AlternateContent>
  <bookViews>
    <workbookView xWindow="-15" yWindow="-15" windowWidth="21840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H128" i="2" s="1"/>
  <c r="K128" i="2"/>
  <c r="K124" i="2"/>
  <c r="K123" i="2" s="1"/>
  <c r="I124" i="2"/>
  <c r="H124" i="2"/>
  <c r="H123" i="2" s="1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I90" i="2" s="1"/>
  <c r="H98" i="2"/>
  <c r="K96" i="2"/>
  <c r="I96" i="2"/>
  <c r="H96" i="2"/>
  <c r="K94" i="2"/>
  <c r="I94" i="2"/>
  <c r="H94" i="2"/>
  <c r="K91" i="2"/>
  <c r="K90" i="2" s="1"/>
  <c r="I91" i="2"/>
  <c r="H91" i="2"/>
  <c r="K82" i="2"/>
  <c r="I82" i="2"/>
  <c r="H82" i="2"/>
  <c r="K79" i="2"/>
  <c r="I79" i="2"/>
  <c r="I78" i="2" s="1"/>
  <c r="H79" i="2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K120" i="2" l="1"/>
  <c r="K78" i="2"/>
  <c r="K29" i="2" s="1"/>
  <c r="H90" i="2"/>
  <c r="H102" i="2"/>
  <c r="H30" i="2"/>
  <c r="I58" i="2"/>
  <c r="I57" i="2" s="1"/>
  <c r="H78" i="2"/>
  <c r="I135" i="2"/>
  <c r="L165" i="3"/>
  <c r="J165" i="3"/>
  <c r="K134" i="2"/>
  <c r="K133" i="2" s="1"/>
  <c r="I134" i="2"/>
  <c r="I133" i="2" s="1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I148" i="1" s="1"/>
  <c r="J149" i="1"/>
  <c r="I149" i="1"/>
  <c r="H151" i="1"/>
  <c r="H149" i="1"/>
  <c r="H148" i="1" s="1"/>
  <c r="J136" i="1"/>
  <c r="I136" i="1"/>
  <c r="H136" i="1"/>
  <c r="J38" i="1"/>
  <c r="J37" i="1" s="1"/>
  <c r="I38" i="1"/>
  <c r="I37" i="1"/>
  <c r="I168" i="1"/>
  <c r="H168" i="1"/>
  <c r="J130" i="1"/>
  <c r="J132" i="1"/>
  <c r="J129" i="1" s="1"/>
  <c r="I130" i="1"/>
  <c r="I132" i="1"/>
  <c r="I129" i="1" s="1"/>
  <c r="H130" i="1"/>
  <c r="H132" i="1"/>
  <c r="J123" i="1"/>
  <c r="J122" i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H114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29" i="1"/>
  <c r="H128" i="1" l="1"/>
  <c r="H127" i="1" s="1"/>
  <c r="I86" i="1"/>
  <c r="I56" i="1"/>
  <c r="I55" i="1" s="1"/>
  <c r="I30" i="1"/>
  <c r="I29" i="1" s="1"/>
  <c r="I161" i="1" s="1"/>
  <c r="J148" i="1"/>
  <c r="H76" i="1"/>
  <c r="J98" i="1"/>
  <c r="J86" i="1"/>
  <c r="J29" i="1" s="1"/>
  <c r="J161" i="1" s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I29" i="3"/>
  <c r="I165" i="3" s="1"/>
  <c r="K169" i="2"/>
  <c r="I169" i="2"/>
  <c r="H37" i="2"/>
  <c r="H29" i="2" s="1"/>
  <c r="H169" i="2" s="1"/>
  <c r="H29" i="1" l="1"/>
  <c r="H161" i="1" s="1"/>
</calcChain>
</file>

<file path=xl/sharedStrings.xml><?xml version="1.0" encoding="utf-8"?>
<sst xmlns="http://schemas.openxmlformats.org/spreadsheetml/2006/main" count="802" uniqueCount="326">
  <si>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</si>
  <si>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</si>
  <si>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</si>
  <si>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</si>
  <si>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</si>
  <si>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</si>
  <si>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</si>
  <si>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</si>
  <si>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</si>
  <si>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</si>
  <si>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</si>
  <si>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</si>
  <si>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</si>
  <si>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</si>
  <si>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</si>
  <si>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</si>
  <si>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</si>
  <si>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</si>
  <si>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</si>
  <si>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</si>
  <si>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</si>
  <si>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</si>
  <si>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</si>
  <si>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</si>
  <si>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</si>
  <si>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</si>
  <si>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</si>
  <si>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</si>
  <si>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</si>
  <si>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</si>
  <si>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</si>
  <si>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</si>
  <si>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</si>
  <si>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</si>
  <si>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</si>
  <si>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</si>
  <si>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</si>
  <si>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</si>
  <si>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</si>
  <si>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</si>
  <si>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</si>
  <si>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</si>
  <si>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</si>
  <si>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</si>
  <si>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</si>
  <si>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</si>
  <si>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</si>
  <si>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</si>
  <si>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</si>
  <si>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</si>
  <si>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</si>
  <si>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</si>
  <si>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</si>
  <si>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</si>
  <si>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</si>
  <si>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</si>
  <si>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</si>
  <si>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</si>
  <si>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</si>
  <si>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</si>
  <si>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</si>
  <si>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</si>
  <si>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</si>
  <si>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</si>
  <si>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</si>
  <si>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</si>
  <si>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</si>
  <si>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</si>
  <si>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</si>
  <si>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</si>
  <si>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</si>
  <si>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</si>
  <si>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</si>
  <si>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</si>
  <si>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</si>
  <si>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</si>
  <si>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</si>
  <si>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</si>
  <si>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</si>
  <si>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</si>
  <si>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</si>
  <si>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</si>
  <si>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</si>
  <si>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</si>
  <si>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</si>
  <si>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</si>
  <si>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</si>
  <si>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</si>
  <si>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</si>
  <si>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</si>
  <si>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</si>
  <si>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</si>
  <si>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</si>
  <si>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</si>
  <si>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</si>
  <si>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</si>
  <si>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</si>
  <si>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</si>
  <si>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</si>
  <si>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</si>
  <si>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</si>
  <si>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</si>
  <si>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</si>
  <si>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</si>
  <si>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</si>
  <si>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</si>
  <si>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</si>
  <si>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</si>
  <si>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</si>
  <si>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</si>
  <si>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</si>
  <si>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</si>
  <si>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</si>
  <si>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</si>
  <si>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</si>
  <si>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</si>
  <si>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</si>
  <si>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</si>
  <si>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</si>
  <si>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</si>
  <si>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</si>
  <si>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</si>
  <si>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</si>
  <si>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</si>
  <si>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</si>
  <si>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</si>
  <si>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</si>
  <si>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</si>
  <si>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</si>
  <si>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</si>
  <si>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</si>
  <si>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</si>
  <si>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</si>
  <si>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</si>
  <si>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</si>
  <si>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</si>
  <si>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</si>
  <si>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</si>
  <si>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</si>
  <si>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</si>
  <si>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</si>
  <si>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</si>
  <si>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</si>
  <si>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</si>
  <si>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</si>
  <si>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</si>
  <si>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</si>
  <si>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</si>
  <si>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</si>
  <si>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</si>
  <si>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</si>
  <si>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</si>
  <si>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</si>
  <si>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</si>
  <si>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</si>
  <si>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</si>
  <si>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</si>
  <si>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</si>
  <si>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</si>
  <si>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</si>
  <si>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</si>
  <si>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</si>
  <si>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</si>
  <si>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</si>
  <si>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</si>
  <si>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</si>
  <si>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</si>
  <si>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</si>
  <si>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</si>
  <si>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</si>
  <si>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</si>
  <si>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</si>
  <si>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</si>
  <si>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</si>
  <si>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</si>
  <si>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</si>
  <si>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</si>
  <si>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</si>
  <si>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</si>
  <si>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</si>
  <si>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</si>
  <si>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</si>
  <si>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</si>
  <si>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</si>
  <si>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</si>
  <si>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</si>
  <si>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</si>
  <si>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</si>
  <si>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</si>
  <si>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</si>
  <si>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</si>
  <si>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</si>
  <si>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</si>
  <si>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</si>
  <si>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</si>
  <si>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</si>
  <si>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</si>
  <si>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</si>
  <si>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</si>
  <si>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</si>
  <si>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</si>
  <si>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</si>
  <si>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</si>
  <si>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</si>
  <si>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</si>
  <si>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</si>
  <si>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</si>
  <si>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</si>
  <si>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</si>
  <si>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</si>
  <si>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</si>
  <si>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</si>
  <si>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</si>
  <si>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</si>
  <si>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</si>
  <si>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</si>
  <si>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</si>
  <si>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</si>
  <si>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</si>
  <si>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</si>
  <si>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</si>
  <si>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</si>
  <si>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</si>
  <si>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</si>
  <si>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</si>
  <si>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</si>
  <si>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</si>
  <si>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</si>
  <si>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</si>
  <si>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</si>
  <si>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</si>
  <si>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</si>
  <si>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</si>
  <si>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</si>
  <si>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</si>
  <si>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</si>
  <si>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</si>
  <si>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</si>
  <si>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</si>
  <si>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</si>
  <si>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</si>
  <si>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</si>
  <si>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</si>
  <si>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</si>
  <si>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</si>
  <si>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</si>
  <si>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</si>
  <si>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</si>
  <si>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</si>
  <si>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</si>
  <si>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</si>
  <si>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</si>
  <si>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</si>
  <si>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</si>
  <si>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</si>
  <si>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</si>
  <si>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</si>
  <si>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</si>
  <si>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</si>
  <si>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</si>
  <si>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</si>
  <si>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</si>
  <si>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</si>
  <si>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</si>
  <si>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</si>
  <si>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</si>
  <si>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</si>
  <si>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</si>
  <si>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</si>
  <si>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</si>
  <si>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</si>
  <si>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</si>
  <si>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</si>
  <si>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</si>
  <si>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</si>
  <si>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</si>
  <si>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</si>
  <si>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</si>
  <si>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</si>
  <si>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</si>
  <si>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</si>
  <si>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</si>
  <si>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</si>
  <si>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</si>
  <si>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</si>
  <si>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</si>
  <si>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</si>
  <si>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</si>
  <si>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</si>
  <si>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</si>
  <si>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</si>
  <si>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</si>
  <si>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</si>
  <si>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</si>
  <si>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</si>
  <si>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</si>
  <si>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</si>
  <si>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</si>
  <si>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</si>
  <si>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</si>
  <si>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</si>
  <si>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</si>
  <si>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</si>
  <si>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</si>
  <si>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</si>
  <si>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</si>
  <si>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</si>
  <si>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</si>
  <si>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</si>
  <si>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</si>
  <si>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</si>
  <si>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</si>
  <si>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</si>
  <si>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</si>
  <si>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</si>
  <si>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</si>
  <si>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ELEKTRĖNŲ SAV PYLIMŲ LOPŠELIS-DARŽELIS</t>
  </si>
  <si>
    <t>2019 M. KOVO MĖN 31  D.</t>
  </si>
  <si>
    <t>KETVIRTINĖ</t>
  </si>
  <si>
    <t>Direktorė</t>
  </si>
  <si>
    <t>Vyr buhalterė</t>
  </si>
  <si>
    <t>Odeta</t>
  </si>
  <si>
    <t>Stasiulevičienė</t>
  </si>
  <si>
    <t>Janė</t>
  </si>
  <si>
    <t>Dambrauskienė</t>
  </si>
  <si>
    <t>2019-04-09  Nr.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</si>
</sst>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9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6" t="s">
        <v>149</v>
      </c>
      <c r="J2" s="296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1"/>
      <c r="H4" s="302"/>
      <c r="I4" s="302"/>
      <c r="J4" s="2"/>
    </row>
    <row r="5" spans="1:10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8"/>
    </row>
    <row r="6" spans="1:10" ht="10.5" customHeight="1">
      <c r="A6" s="3"/>
      <c r="B6" s="3"/>
      <c r="C6" s="3"/>
      <c r="D6" s="3"/>
      <c r="E6" s="3"/>
      <c r="F6" s="52"/>
      <c r="G6" s="300"/>
      <c r="H6" s="284"/>
      <c r="I6" s="284"/>
      <c r="J6" s="8"/>
    </row>
    <row r="7" spans="1:10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299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9"/>
    </row>
    <row r="11" spans="1:10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5" t="s">
        <v>136</v>
      </c>
      <c r="H14" s="276"/>
      <c r="I14" s="276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5"/>
    </row>
    <row r="24" spans="1:10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291"/>
    </row>
    <row r="25" spans="1:10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292"/>
    </row>
    <row r="26" spans="1:10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189"/>
    </row>
    <row r="27" spans="1:10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43" t="s">
        <v>134</v>
      </c>
    </row>
    <row r="28" spans="1:10" ht="12.75" customHeight="1">
      <c r="A28" s="277">
        <v>1</v>
      </c>
      <c r="B28" s="277"/>
      <c r="C28" s="277"/>
      <c r="D28" s="277"/>
      <c r="E28" s="277"/>
      <c r="F28" s="277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9" t="s">
        <v>2</v>
      </c>
      <c r="B163" s="309"/>
      <c r="C163" s="309"/>
      <c r="D163" s="309"/>
      <c r="E163" s="309"/>
      <c r="F163" s="320"/>
      <c r="G163" s="328" t="s">
        <v>3</v>
      </c>
      <c r="H163" s="316" t="s">
        <v>125</v>
      </c>
      <c r="I163" s="315"/>
      <c r="J163" s="16"/>
    </row>
    <row r="164" spans="1:10">
      <c r="A164" s="310"/>
      <c r="B164" s="311"/>
      <c r="C164" s="311"/>
      <c r="D164" s="311"/>
      <c r="E164" s="311"/>
      <c r="F164" s="321"/>
      <c r="G164" s="329"/>
      <c r="H164" s="314" t="s">
        <v>122</v>
      </c>
      <c r="I164" s="315"/>
      <c r="J164" s="99"/>
    </row>
    <row r="165" spans="1:10" ht="51.75" customHeight="1">
      <c r="A165" s="312"/>
      <c r="B165" s="313"/>
      <c r="C165" s="313"/>
      <c r="D165" s="313"/>
      <c r="E165" s="313"/>
      <c r="F165" s="322"/>
      <c r="G165" s="330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5"/>
      <c r="B168" s="326"/>
      <c r="C168" s="326"/>
      <c r="D168" s="326"/>
      <c r="E168" s="326"/>
      <c r="F168" s="327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3"/>
      <c r="B169" s="324"/>
      <c r="C169" s="324"/>
      <c r="D169" s="324"/>
      <c r="E169" s="324"/>
      <c r="F169" s="324"/>
      <c r="G169" s="324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7" t="s">
        <v>102</v>
      </c>
      <c r="B173" s="308"/>
      <c r="C173" s="308"/>
      <c r="D173" s="308"/>
      <c r="E173" s="308"/>
      <c r="F173" s="308"/>
      <c r="G173" s="308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7"/>
      <c r="G174" s="318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7" t="s">
        <v>132</v>
      </c>
      <c r="B176" s="308"/>
      <c r="C176" s="308"/>
      <c r="D176" s="308"/>
      <c r="E176" s="308"/>
      <c r="F176" s="308"/>
      <c r="G176" s="308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6" t="s">
        <v>229</v>
      </c>
      <c r="J2" s="296"/>
      <c r="K2" s="296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1"/>
      <c r="H4" s="302"/>
      <c r="I4" s="302"/>
      <c r="J4" s="302"/>
      <c r="K4" s="114"/>
    </row>
    <row r="5" spans="1:11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331"/>
      <c r="K5" s="8"/>
    </row>
    <row r="6" spans="1:11" ht="10.5" customHeight="1">
      <c r="A6" s="3"/>
      <c r="B6" s="3"/>
      <c r="C6" s="3"/>
      <c r="D6" s="3"/>
      <c r="E6" s="3"/>
      <c r="F6" s="52"/>
      <c r="G6" s="300"/>
      <c r="H6" s="284"/>
      <c r="I6" s="284"/>
      <c r="J6" s="284"/>
      <c r="K6" s="8"/>
    </row>
    <row r="7" spans="1:11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305"/>
      <c r="K7" s="299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06"/>
      <c r="K10" s="117"/>
    </row>
    <row r="11" spans="1:11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03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5" t="s">
        <v>136</v>
      </c>
      <c r="H14" s="276"/>
      <c r="I14" s="276"/>
      <c r="J14" s="276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2" t="s">
        <v>65</v>
      </c>
      <c r="K18" s="333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4"/>
      <c r="K19" s="335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4"/>
      <c r="K20" s="335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4"/>
      <c r="K21" s="335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4"/>
      <c r="K23" s="295"/>
    </row>
    <row r="24" spans="1:11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336"/>
      <c r="K24" s="291"/>
    </row>
    <row r="25" spans="1:11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337"/>
      <c r="K25" s="292"/>
    </row>
    <row r="26" spans="1:11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338" t="s">
        <v>90</v>
      </c>
      <c r="K26" s="339"/>
    </row>
    <row r="27" spans="1:11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111" t="s">
        <v>61</v>
      </c>
      <c r="K27" s="111" t="s">
        <v>134</v>
      </c>
    </row>
    <row r="28" spans="1:11" ht="12.75" customHeight="1">
      <c r="A28" s="277">
        <v>1</v>
      </c>
      <c r="B28" s="277"/>
      <c r="C28" s="277"/>
      <c r="D28" s="277"/>
      <c r="E28" s="277"/>
      <c r="F28" s="277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9" t="s">
        <v>2</v>
      </c>
      <c r="B171" s="340"/>
      <c r="C171" s="340"/>
      <c r="D171" s="340"/>
      <c r="E171" s="340"/>
      <c r="F171" s="341"/>
      <c r="G171" s="328" t="s">
        <v>3</v>
      </c>
      <c r="H171" s="316" t="s">
        <v>125</v>
      </c>
      <c r="I171" s="350"/>
      <c r="J171" s="83"/>
      <c r="K171" s="83"/>
    </row>
    <row r="172" spans="1:11">
      <c r="A172" s="342"/>
      <c r="B172" s="343"/>
      <c r="C172" s="343"/>
      <c r="D172" s="343"/>
      <c r="E172" s="343"/>
      <c r="F172" s="344"/>
      <c r="G172" s="348"/>
      <c r="H172" s="314" t="s">
        <v>122</v>
      </c>
      <c r="I172" s="350"/>
      <c r="J172" s="83"/>
      <c r="K172" s="83"/>
    </row>
    <row r="173" spans="1:11" ht="51.75" customHeight="1">
      <c r="A173" s="345"/>
      <c r="B173" s="346"/>
      <c r="C173" s="346"/>
      <c r="D173" s="346"/>
      <c r="E173" s="346"/>
      <c r="F173" s="347"/>
      <c r="G173" s="349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51"/>
      <c r="K174" s="351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2"/>
      <c r="B176" s="353"/>
      <c r="C176" s="353"/>
      <c r="D176" s="353"/>
      <c r="E176" s="353"/>
      <c r="F176" s="354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3"/>
      <c r="B177" s="324"/>
      <c r="C177" s="324"/>
      <c r="D177" s="324"/>
      <c r="E177" s="324"/>
      <c r="F177" s="324"/>
      <c r="G177" s="324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7" t="s">
        <v>102</v>
      </c>
      <c r="B181" s="308"/>
      <c r="C181" s="308"/>
      <c r="D181" s="308"/>
      <c r="E181" s="308"/>
      <c r="F181" s="308"/>
      <c r="G181" s="308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7"/>
      <c r="G182" s="318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7" t="s">
        <v>132</v>
      </c>
      <c r="B184" s="308"/>
      <c r="C184" s="308"/>
      <c r="D184" s="308"/>
      <c r="E184" s="308"/>
      <c r="F184" s="308"/>
      <c r="G184" s="308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topLeftCell="A28" zoomScale="160" zoomScaleNormal="160" workbookViewId="0">
      <selection activeCell="J39" sqref="J39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6" t="s">
        <v>315</v>
      </c>
      <c r="K2" s="296"/>
      <c r="L2" s="296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80" t="s">
        <v>316</v>
      </c>
      <c r="H4" s="380"/>
      <c r="I4" s="381"/>
      <c r="J4" s="381"/>
      <c r="K4" s="381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82" t="s">
        <v>131</v>
      </c>
      <c r="H5" s="382"/>
      <c r="I5" s="383"/>
      <c r="J5" s="383"/>
      <c r="K5" s="383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84"/>
      <c r="H6" s="384"/>
      <c r="I6" s="333"/>
      <c r="J6" s="333"/>
      <c r="K6" s="333"/>
      <c r="L6" s="226"/>
    </row>
    <row r="7" spans="1:12" s="222" customFormat="1" ht="13.5" customHeight="1">
      <c r="A7" s="385" t="s">
        <v>130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33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7" t="s">
        <v>317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3" t="s">
        <v>318</v>
      </c>
      <c r="H10" s="333"/>
      <c r="I10" s="333"/>
      <c r="J10" s="333"/>
      <c r="K10" s="333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3" t="s">
        <v>303</v>
      </c>
      <c r="H11" s="333"/>
      <c r="I11" s="333"/>
      <c r="J11" s="333"/>
      <c r="K11" s="333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8" t="s">
        <v>66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3" t="s">
        <v>325</v>
      </c>
      <c r="H14" s="333"/>
      <c r="I14" s="370"/>
      <c r="J14" s="370"/>
      <c r="K14" s="370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2" s="222" customFormat="1" ht="12" customHeight="1">
      <c r="A17" s="379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32" t="s">
        <v>65</v>
      </c>
      <c r="L18" s="333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73">
        <v>42</v>
      </c>
      <c r="L19" s="374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73"/>
      <c r="L20" s="374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73">
        <v>43</v>
      </c>
      <c r="L21" s="374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7" t="s">
        <v>2</v>
      </c>
      <c r="B23" s="361"/>
      <c r="C23" s="361"/>
      <c r="D23" s="361"/>
      <c r="E23" s="361"/>
      <c r="F23" s="361"/>
      <c r="G23" s="357" t="s">
        <v>3</v>
      </c>
      <c r="H23" s="357" t="s">
        <v>286</v>
      </c>
      <c r="I23" s="375" t="s">
        <v>124</v>
      </c>
      <c r="J23" s="376"/>
      <c r="K23" s="376"/>
      <c r="L23" s="376"/>
    </row>
    <row r="24" spans="1:12" s="222" customFormat="1" ht="12">
      <c r="A24" s="361"/>
      <c r="B24" s="361"/>
      <c r="C24" s="361"/>
      <c r="D24" s="361"/>
      <c r="E24" s="361"/>
      <c r="F24" s="361"/>
      <c r="G24" s="357"/>
      <c r="H24" s="357"/>
      <c r="I24" s="377" t="s">
        <v>122</v>
      </c>
      <c r="J24" s="377"/>
      <c r="K24" s="358"/>
      <c r="L24" s="358"/>
    </row>
    <row r="25" spans="1:12" s="222" customFormat="1" ht="12">
      <c r="A25" s="361"/>
      <c r="B25" s="361"/>
      <c r="C25" s="361"/>
      <c r="D25" s="361"/>
      <c r="E25" s="361"/>
      <c r="F25" s="361"/>
      <c r="G25" s="357"/>
      <c r="H25" s="357"/>
      <c r="I25" s="357" t="s">
        <v>41</v>
      </c>
      <c r="J25" s="357" t="s">
        <v>42</v>
      </c>
      <c r="K25" s="378"/>
      <c r="L25" s="378"/>
    </row>
    <row r="26" spans="1:12" s="222" customFormat="1" ht="12">
      <c r="A26" s="361"/>
      <c r="B26" s="361"/>
      <c r="C26" s="361"/>
      <c r="D26" s="361"/>
      <c r="E26" s="361"/>
      <c r="F26" s="361"/>
      <c r="G26" s="357"/>
      <c r="H26" s="357"/>
      <c r="I26" s="357"/>
      <c r="J26" s="357" t="s">
        <v>40</v>
      </c>
      <c r="K26" s="357" t="s">
        <v>90</v>
      </c>
      <c r="L26" s="358"/>
    </row>
    <row r="27" spans="1:12" s="222" customFormat="1" ht="12">
      <c r="A27" s="361"/>
      <c r="B27" s="361"/>
      <c r="C27" s="361"/>
      <c r="D27" s="361"/>
      <c r="E27" s="361"/>
      <c r="F27" s="361"/>
      <c r="G27" s="357"/>
      <c r="H27" s="357"/>
      <c r="I27" s="357"/>
      <c r="J27" s="358"/>
      <c r="K27" s="254" t="s">
        <v>61</v>
      </c>
      <c r="L27" s="254" t="s">
        <v>134</v>
      </c>
    </row>
    <row r="28" spans="1:12" s="222" customFormat="1" ht="12">
      <c r="A28" s="359">
        <v>1</v>
      </c>
      <c r="B28" s="359"/>
      <c r="C28" s="359"/>
      <c r="D28" s="359"/>
      <c r="E28" s="359"/>
      <c r="F28" s="359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273">
        <f>I30+I37+I54++I71+I76+I88+I100++I111+I118</f>
        <v>2242.17</v>
      </c>
      <c r="J29" s="273">
        <f>J30+J37+J54+J71+J76+J88+J100+J111+J118</f>
        <v>1369.9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272">
        <f>I31+I35</f>
        <v>1878.49</v>
      </c>
      <c r="J30" s="272">
        <f>J31+J35</f>
        <v>417.91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272">
        <f>J32+J34</f>
        <v>405.62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272">
        <v>405.62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272">
        <f>I36</f>
        <v>1878.49</v>
      </c>
      <c r="J35" s="272">
        <f>J36</f>
        <v>12.29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272">
        <v>1878.49</v>
      </c>
      <c r="J36" s="272">
        <v>12.29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363.68</v>
      </c>
      <c r="J37" s="274">
        <f>J38</f>
        <v>951.99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363.68</v>
      </c>
      <c r="J38" s="272">
        <f>J39+J40+J41+J42+J43+J44+J45+J46+J47+J48+J49+J50+J51+J52+J53</f>
        <v>951.99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272">
        <v>24.95</v>
      </c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272">
        <v>61.44</v>
      </c>
      <c r="J41" s="272">
        <v>85.95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/>
      <c r="J42" s="134"/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272">
        <v>302.24</v>
      </c>
      <c r="J50" s="272">
        <v>841.09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134"/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12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273">
        <f>I29+I131</f>
        <v>2242.17</v>
      </c>
      <c r="J165" s="179">
        <f>J29+J131</f>
        <v>1369.9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60" t="s">
        <v>2</v>
      </c>
      <c r="B167" s="361"/>
      <c r="C167" s="361"/>
      <c r="D167" s="361"/>
      <c r="E167" s="361"/>
      <c r="F167" s="361"/>
      <c r="G167" s="362" t="s">
        <v>3</v>
      </c>
      <c r="H167" s="371"/>
      <c r="I167" s="364" t="s">
        <v>125</v>
      </c>
      <c r="J167" s="365"/>
      <c r="K167" s="267"/>
      <c r="L167" s="267"/>
    </row>
    <row r="168" spans="1:12" s="222" customFormat="1" ht="12">
      <c r="A168" s="361"/>
      <c r="B168" s="361"/>
      <c r="C168" s="361"/>
      <c r="D168" s="361"/>
      <c r="E168" s="361"/>
      <c r="F168" s="361"/>
      <c r="G168" s="363"/>
      <c r="H168" s="372"/>
      <c r="I168" s="364" t="s">
        <v>122</v>
      </c>
      <c r="J168" s="365"/>
      <c r="K168" s="267"/>
      <c r="L168" s="267"/>
    </row>
    <row r="169" spans="1:12" s="222" customFormat="1" ht="48">
      <c r="A169" s="361"/>
      <c r="B169" s="361"/>
      <c r="C169" s="361"/>
      <c r="D169" s="361"/>
      <c r="E169" s="361"/>
      <c r="F169" s="361"/>
      <c r="G169" s="363"/>
      <c r="H169" s="372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/>
      <c r="J170" s="179"/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1"/>
      <c r="B172" s="361"/>
      <c r="C172" s="361"/>
      <c r="D172" s="361"/>
      <c r="E172" s="361"/>
      <c r="F172" s="361"/>
      <c r="G172" s="264" t="s">
        <v>116</v>
      </c>
      <c r="H172" s="266">
        <v>140</v>
      </c>
      <c r="I172" s="134">
        <f>I170+I171</f>
        <v>0</v>
      </c>
      <c r="J172" s="134">
        <f>J170+J171</f>
        <v>0</v>
      </c>
      <c r="K172" s="267"/>
      <c r="L172" s="267"/>
    </row>
    <row r="173" spans="1:12" s="222" customFormat="1" ht="12">
      <c r="A173" s="366"/>
      <c r="B173" s="367"/>
      <c r="C173" s="367"/>
      <c r="D173" s="367"/>
      <c r="E173" s="367"/>
      <c r="F173" s="367"/>
      <c r="G173" s="367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319</v>
      </c>
      <c r="H174" s="196"/>
      <c r="I174" s="241"/>
      <c r="J174" s="245"/>
      <c r="K174" s="243" t="s">
        <v>321</v>
      </c>
      <c r="L174" s="243" t="s">
        <v>322</v>
      </c>
    </row>
    <row r="175" spans="1:12" s="222" customFormat="1" ht="13.5">
      <c r="A175" s="368" t="s">
        <v>102</v>
      </c>
      <c r="B175" s="369"/>
      <c r="C175" s="369"/>
      <c r="D175" s="369"/>
      <c r="E175" s="369"/>
      <c r="F175" s="369"/>
      <c r="G175" s="369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66"/>
      <c r="G176" s="370"/>
      <c r="H176" s="197"/>
      <c r="I176" s="250"/>
      <c r="J176" s="251"/>
      <c r="K176" s="251"/>
      <c r="L176" s="251"/>
    </row>
    <row r="177" spans="1:12" s="222" customFormat="1" ht="12">
      <c r="G177" s="222" t="s">
        <v>320</v>
      </c>
      <c r="H177" s="197"/>
      <c r="J177" s="245"/>
      <c r="K177" s="222" t="s">
        <v>323</v>
      </c>
      <c r="L177" s="243" t="s">
        <v>324</v>
      </c>
    </row>
    <row r="178" spans="1:12" s="222" customFormat="1" ht="24.75" customHeight="1">
      <c r="A178" s="355" t="s">
        <v>314</v>
      </c>
      <c r="B178" s="356"/>
      <c r="C178" s="356"/>
      <c r="D178" s="356"/>
      <c r="E178" s="356"/>
      <c r="F178" s="356"/>
      <c r="G178" s="356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Jane</cp:lastModifiedBy>
  <cp:lastPrinted>2019-04-09T14:48:24Z</cp:lastPrinted>
  <dcterms:created xsi:type="dcterms:W3CDTF">2006-03-20T12:45:20Z</dcterms:created>
  <dcterms:modified xsi:type="dcterms:W3CDTF">2019-04-09T14:54:30Z</dcterms:modified>
</cp:coreProperties>
</file>